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CITAÇÃO\#BIDDINGS 2018\PAG 184028 - CLS MOTORES 52 AE3007\06-Q&amp;A\184028-QEA4\"/>
    </mc:Choice>
  </mc:AlternateContent>
  <bookViews>
    <workbookView xWindow="-15" yWindow="4020" windowWidth="20550" windowHeight="4080" activeTab="2"/>
  </bookViews>
  <sheets>
    <sheet name="Plan1" sheetId="1" r:id="rId1"/>
    <sheet name="Plan2" sheetId="2" r:id="rId2"/>
    <sheet name="DIRMAB" sheetId="3" r:id="rId3"/>
    <sheet name="LAST SHOP VISIT" sheetId="5" r:id="rId4"/>
  </sheets>
  <definedNames>
    <definedName name="_xlnm._FilterDatabase" localSheetId="2" hidden="1">DIRMAB!$A$2:$R$54</definedName>
    <definedName name="_xlnm._FilterDatabase" localSheetId="3" hidden="1">'LAST SHOP VISIT'!$A$1:$D$45</definedName>
    <definedName name="_xlnm.Print_Area" localSheetId="0">Plan1!$A$1:$W$58</definedName>
  </definedNames>
  <calcPr calcId="152511"/>
</workbook>
</file>

<file path=xl/calcChain.xml><?xml version="1.0" encoding="utf-8"?>
<calcChain xmlns="http://schemas.openxmlformats.org/spreadsheetml/2006/main">
  <c r="Q26" i="3" l="1"/>
  <c r="Q27" i="3"/>
  <c r="Q28" i="3"/>
  <c r="Q29" i="3"/>
  <c r="Q30" i="3"/>
  <c r="Q31" i="3"/>
  <c r="Q32" i="3"/>
  <c r="Q33" i="3"/>
  <c r="Q34" i="3"/>
  <c r="Q36" i="3"/>
  <c r="Q37" i="3"/>
  <c r="Q38" i="3"/>
  <c r="Q39" i="3"/>
  <c r="Q40" i="3"/>
  <c r="Q41" i="3"/>
  <c r="Q42" i="3"/>
  <c r="Q43" i="3"/>
  <c r="Q45" i="3"/>
  <c r="Q46" i="3"/>
  <c r="Q48" i="3"/>
  <c r="Q49" i="3"/>
  <c r="Q50" i="3"/>
  <c r="Q51" i="3"/>
  <c r="Q52" i="3"/>
  <c r="Q53" i="3"/>
  <c r="Q54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6" i="3"/>
  <c r="R37" i="3"/>
  <c r="R38" i="3"/>
  <c r="R39" i="3"/>
  <c r="R40" i="3"/>
  <c r="R41" i="3"/>
  <c r="R42" i="3"/>
  <c r="R43" i="3"/>
  <c r="R45" i="3"/>
  <c r="R46" i="3"/>
  <c r="R48" i="3"/>
  <c r="R49" i="3"/>
  <c r="R50" i="3"/>
  <c r="R51" i="3"/>
  <c r="R52" i="3"/>
  <c r="R53" i="3"/>
  <c r="R54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R3" i="3"/>
  <c r="Q3" i="3"/>
</calcChain>
</file>

<file path=xl/comments1.xml><?xml version="1.0" encoding="utf-8"?>
<comments xmlns="http://schemas.openxmlformats.org/spreadsheetml/2006/main">
  <authors>
    <author>meloajc</author>
  </authors>
  <commentList>
    <comment ref="R9" authorId="0" shapeId="0">
      <text>
        <r>
          <rPr>
            <b/>
            <sz val="9"/>
            <color indexed="81"/>
            <rFont val="Tahoma"/>
            <family val="2"/>
          </rPr>
          <t>meloajc:</t>
        </r>
        <r>
          <rPr>
            <sz val="9"/>
            <color indexed="81"/>
            <rFont val="Tahoma"/>
            <family val="2"/>
          </rPr>
          <t xml:space="preserve">
Problema na ignição e vaz bicos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>meloajc:</t>
        </r>
        <r>
          <rPr>
            <sz val="9"/>
            <color indexed="81"/>
            <rFont val="Tahoma"/>
            <family val="2"/>
          </rPr>
          <t xml:space="preserve">
SENDO REPARADO SELO 7</t>
        </r>
      </text>
    </comment>
    <comment ref="D16" authorId="0" shapeId="0">
      <text>
        <r>
          <rPr>
            <b/>
            <sz val="12"/>
            <color indexed="81"/>
            <rFont val="Tahoma"/>
            <family val="2"/>
          </rPr>
          <t>meloajc:</t>
        </r>
        <r>
          <rPr>
            <sz val="12"/>
            <color indexed="81"/>
            <rFont val="Tahoma"/>
            <family val="2"/>
          </rPr>
          <t xml:space="preserve">
limitado por stud, sendo reparado em SOROCABA</t>
        </r>
      </text>
    </comment>
    <comment ref="D17" authorId="0" shapeId="0">
      <text>
        <r>
          <rPr>
            <b/>
            <sz val="12"/>
            <color indexed="81"/>
            <rFont val="Tahoma"/>
            <family val="2"/>
          </rPr>
          <t>meloajc:</t>
        </r>
        <r>
          <rPr>
            <sz val="12"/>
            <color indexed="81"/>
            <rFont val="Tahoma"/>
            <family val="2"/>
          </rPr>
          <t xml:space="preserve">
 LIMITADO POR BICOS 79:00HS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meloajc:</t>
        </r>
        <r>
          <rPr>
            <sz val="9"/>
            <color indexed="81"/>
            <rFont val="Tahoma"/>
            <family val="2"/>
          </rPr>
          <t xml:space="preserve">
RASTREAR EM ANÁPOLIS</t>
        </r>
      </text>
    </comment>
  </commentList>
</comments>
</file>

<file path=xl/sharedStrings.xml><?xml version="1.0" encoding="utf-8"?>
<sst xmlns="http://schemas.openxmlformats.org/spreadsheetml/2006/main" count="1170" uniqueCount="474">
  <si>
    <t>MOTORES AE3007A1P</t>
  </si>
  <si>
    <t>SN</t>
  </si>
  <si>
    <t>CAE311084</t>
  </si>
  <si>
    <t>CAE311085</t>
  </si>
  <si>
    <t>CAE311118</t>
  </si>
  <si>
    <t>CAE311139</t>
  </si>
  <si>
    <t>CAE311140</t>
  </si>
  <si>
    <t>CAE311174</t>
  </si>
  <si>
    <t>CAE311013</t>
  </si>
  <si>
    <t>CAE311186</t>
  </si>
  <si>
    <t>CAE311060</t>
  </si>
  <si>
    <t>CAE311187</t>
  </si>
  <si>
    <t>GTE</t>
  </si>
  <si>
    <t>CAE311188</t>
  </si>
  <si>
    <t>CAE311330</t>
  </si>
  <si>
    <t>ANVS</t>
  </si>
  <si>
    <t>CAE311331</t>
  </si>
  <si>
    <t>CAE311459</t>
  </si>
  <si>
    <t>CAE311460</t>
  </si>
  <si>
    <t>CAE311582</t>
  </si>
  <si>
    <t>CAE311651</t>
  </si>
  <si>
    <t>CAE311042</t>
  </si>
  <si>
    <t>CAE311652</t>
  </si>
  <si>
    <t>CAE311096</t>
  </si>
  <si>
    <t>CAE312218</t>
  </si>
  <si>
    <t>P</t>
  </si>
  <si>
    <t>CAE311886</t>
  </si>
  <si>
    <t>CAE311943</t>
  </si>
  <si>
    <t>E</t>
  </si>
  <si>
    <t>MOTORES
AE3007A1
AE3007A1E
AE3007A1P
AE3007A1/3</t>
  </si>
  <si>
    <t xml:space="preserve">CHST 2002S06-09 (EMB145RS - R99) </t>
  </si>
  <si>
    <t>CHST 2002S06-10 (EMB145SA - E99)</t>
  </si>
  <si>
    <t>CAE312242</t>
  </si>
  <si>
    <t>MODELO</t>
  </si>
  <si>
    <t>PN</t>
  </si>
  <si>
    <t>23070991</t>
  </si>
  <si>
    <t>AE3007A1</t>
  </si>
  <si>
    <t>AE3007A13</t>
  </si>
  <si>
    <t>AE3007A1P</t>
  </si>
  <si>
    <t>AE3007A1E</t>
  </si>
  <si>
    <t>MOTORES AE3007A</t>
  </si>
  <si>
    <t>CAE310051</t>
  </si>
  <si>
    <t>(ANTIGO R-99B)</t>
  </si>
  <si>
    <t>(ANTIGO R-99A)</t>
  </si>
  <si>
    <t>FADECS</t>
  </si>
  <si>
    <t>CAE311025</t>
  </si>
  <si>
    <t>23070401</t>
  </si>
  <si>
    <t>23070402</t>
  </si>
  <si>
    <t>CAE311014</t>
  </si>
  <si>
    <t>CAE310080</t>
  </si>
  <si>
    <t>CAE311289</t>
  </si>
  <si>
    <t>CAE311942</t>
  </si>
  <si>
    <t>CAE312028</t>
  </si>
  <si>
    <t>23074862</t>
  </si>
  <si>
    <t>CAE310090</t>
  </si>
  <si>
    <t>1/2 GT/IPEV</t>
  </si>
  <si>
    <t>2/6 GAV</t>
  </si>
  <si>
    <t>FPMU/MODEL</t>
  </si>
  <si>
    <t>BAE10949</t>
  </si>
  <si>
    <t>BAE-11013</t>
  </si>
  <si>
    <t>BAE-10886</t>
  </si>
  <si>
    <t>BAE-10741</t>
  </si>
  <si>
    <t>BAE-10559</t>
  </si>
  <si>
    <t>BAE-11141</t>
  </si>
  <si>
    <t>BAE-11486</t>
  </si>
  <si>
    <t>BAE-11491</t>
  </si>
  <si>
    <t>BAE-12328</t>
  </si>
  <si>
    <t>SEM FPMU</t>
  </si>
  <si>
    <t>BAE11829</t>
  </si>
  <si>
    <t>BAE-11669</t>
  </si>
  <si>
    <t>BAE11087</t>
  </si>
  <si>
    <t>BAE12330</t>
  </si>
  <si>
    <t>BAE-11693</t>
  </si>
  <si>
    <t>BAE-11268</t>
  </si>
  <si>
    <t>BAE-12067</t>
  </si>
  <si>
    <t>BAE-11140</t>
  </si>
  <si>
    <t>BAE-12586</t>
  </si>
  <si>
    <t>BAE-11236</t>
  </si>
  <si>
    <t>BAE-10539</t>
  </si>
  <si>
    <t>BAE-11901</t>
  </si>
  <si>
    <t>BAE-12423</t>
  </si>
  <si>
    <t>BAE-10581</t>
  </si>
  <si>
    <t>BAE11132</t>
  </si>
  <si>
    <t>BAE-12202</t>
  </si>
  <si>
    <t>BAE-11197</t>
  </si>
  <si>
    <t>BAE-12725</t>
  </si>
  <si>
    <t>BAE10108</t>
  </si>
  <si>
    <t>BAE-10938</t>
  </si>
  <si>
    <t>BAE11928</t>
  </si>
  <si>
    <t>BAE-11028</t>
  </si>
  <si>
    <t>BAE-11664</t>
  </si>
  <si>
    <t>SCP06-070</t>
  </si>
  <si>
    <t>SCP08-070</t>
  </si>
  <si>
    <t>SCP10-056</t>
  </si>
  <si>
    <t>MANUTENÇÃO/SUPRIMENTO</t>
  </si>
  <si>
    <t>LOCAL</t>
  </si>
  <si>
    <t>ROLLS-ROYCE</t>
  </si>
  <si>
    <t>ESTADO</t>
  </si>
  <si>
    <t>HPT2 VENCIDA</t>
  </si>
  <si>
    <t>CAE312974</t>
  </si>
  <si>
    <t>PAMAGL/TSAM</t>
  </si>
  <si>
    <t>SEM MARGEM DE ITT</t>
  </si>
  <si>
    <t>OBS</t>
  </si>
  <si>
    <t>CAE311854</t>
  </si>
  <si>
    <t>MOTORES</t>
  </si>
  <si>
    <t>FPMU</t>
  </si>
  <si>
    <t>PN/MODEL</t>
  </si>
  <si>
    <t>BAE10979</t>
  </si>
  <si>
    <t>BOM</t>
  </si>
  <si>
    <t>BAE-10576</t>
  </si>
  <si>
    <t>BAE-10823</t>
  </si>
  <si>
    <t>PANE</t>
  </si>
  <si>
    <t>BAE-20234</t>
  </si>
  <si>
    <t>BAE-12439</t>
  </si>
  <si>
    <t>PAMAGL/TSAU</t>
  </si>
  <si>
    <t>BAE-20281</t>
  </si>
  <si>
    <t>SPC07-016</t>
  </si>
  <si>
    <t>BAE12256</t>
  </si>
  <si>
    <t>PN/VERSÃO</t>
  </si>
  <si>
    <t>BX48552</t>
  </si>
  <si>
    <t>BX47244</t>
  </si>
  <si>
    <t>BX55244</t>
  </si>
  <si>
    <t>BX70862</t>
  </si>
  <si>
    <t>BX70057</t>
  </si>
  <si>
    <t>BX160580</t>
  </si>
  <si>
    <t>BX162802</t>
  </si>
  <si>
    <t>BX162803</t>
  </si>
  <si>
    <t>PAMAGL/ TSAM</t>
  </si>
  <si>
    <t>MOTORES
AE3007A1
AE3007A1P</t>
  </si>
  <si>
    <t>23074001      V 5.1.1</t>
  </si>
  <si>
    <t>CONESHAFT</t>
  </si>
  <si>
    <t>GPX/6703</t>
  </si>
  <si>
    <t>BAE-10786</t>
  </si>
  <si>
    <t>CAE312025</t>
  </si>
  <si>
    <t>CAE312135</t>
  </si>
  <si>
    <t>CAE312135³</t>
  </si>
  <si>
    <t>CAE311060¹</t>
  </si>
  <si>
    <t>N/A</t>
  </si>
  <si>
    <t>CAE311084²</t>
  </si>
  <si>
    <t>VAZAMENTO DE OLÉO</t>
  </si>
  <si>
    <t>CAE311642</t>
  </si>
  <si>
    <t>LEGENDA</t>
  </si>
  <si>
    <t>HPT2/CONESHAFT VENCENDO</t>
  </si>
  <si>
    <t>23076368/106</t>
  </si>
  <si>
    <t>23063131/106</t>
  </si>
  <si>
    <t>23077658/200</t>
  </si>
  <si>
    <t>BAE-11953</t>
  </si>
  <si>
    <t>CAE312141</t>
  </si>
  <si>
    <t>BAE-12585</t>
  </si>
  <si>
    <t>SEM FADEC</t>
  </si>
  <si>
    <t>CAE311331³</t>
  </si>
  <si>
    <t>CAE311942³</t>
  </si>
  <si>
    <t>BAAN/6751</t>
  </si>
  <si>
    <t>BAAN/2525</t>
  </si>
  <si>
    <t>BAAN/2521</t>
  </si>
  <si>
    <t>D.A VENCIDA/ SEM BICOS</t>
  </si>
  <si>
    <t>D.A VENCIDA OU VENCENDO</t>
  </si>
  <si>
    <t>BAE11670</t>
  </si>
  <si>
    <t>BAE11237</t>
  </si>
  <si>
    <t>BICOS</t>
  </si>
  <si>
    <t>DISPONIBILIDADE</t>
  </si>
  <si>
    <t>SEM BICOS</t>
  </si>
  <si>
    <t>SEM MARGEM DE ITT/VAZ ÓLEO/OUTROS</t>
  </si>
  <si>
    <t>SUPORTE BICO QUEBRADO E CÂMARA RACHADA</t>
  </si>
  <si>
    <t>CAE311139³</t>
  </si>
  <si>
    <t>VIBRAÇÃO EXCESSIVA</t>
  </si>
  <si>
    <t>CAE310048</t>
  </si>
  <si>
    <t>BAAN/2521/DIREITA</t>
  </si>
  <si>
    <t>LOCAL/ANV/POSIÇÃO</t>
  </si>
  <si>
    <t>BAAN/2525/ESQUERDA</t>
  </si>
  <si>
    <t>BAAN/2525/DIREITA</t>
  </si>
  <si>
    <t>BAAN/2550/ESQUERDA</t>
  </si>
  <si>
    <t>BAAN/2550/DIREITA</t>
  </si>
  <si>
    <t>BAAN/6751/ESQUERDA</t>
  </si>
  <si>
    <t>BAAN/6751/DIREITA</t>
  </si>
  <si>
    <t>BAAN/6700/DIREITA</t>
  </si>
  <si>
    <t>GPX/6703/ESQUERDA</t>
  </si>
  <si>
    <t>GPX/6703/DIREITA</t>
  </si>
  <si>
    <t>D.A VENCIDA</t>
  </si>
  <si>
    <t>PERDA DE MATERIAL NA BLADE DA TURBINA DE ALTA</t>
  </si>
  <si>
    <t>CAE311118³</t>
  </si>
  <si>
    <t>INSTAL NO MOTOR CAE312974</t>
  </si>
  <si>
    <t>CAE311289³(A1/3</t>
  </si>
  <si>
    <t>BAAN/6752</t>
  </si>
  <si>
    <t>23080760/106</t>
  </si>
  <si>
    <t>BAE-10792</t>
  </si>
  <si>
    <t>INSTAL NO MOTOR CAE311642</t>
  </si>
  <si>
    <t>CAE311085²</t>
  </si>
  <si>
    <t>CAE310080³</t>
  </si>
  <si>
    <t>CAE310063</t>
  </si>
  <si>
    <t>10.000:00</t>
  </si>
  <si>
    <t>CAE310061B3</t>
  </si>
  <si>
    <t>CAE311051B3</t>
  </si>
  <si>
    <t>CAE311145B3</t>
  </si>
  <si>
    <t>CAE312246B3</t>
  </si>
  <si>
    <t>CAE313002B3</t>
  </si>
  <si>
    <t>CAE313148B3</t>
  </si>
  <si>
    <t>CAE313149B3</t>
  </si>
  <si>
    <t>CAE310062B3</t>
  </si>
  <si>
    <t>CAE313281B3</t>
  </si>
  <si>
    <t>CAE311096B3</t>
  </si>
  <si>
    <t>BICOS EM PANE</t>
  </si>
  <si>
    <t>CISALHAMENTO DO EIXO</t>
  </si>
  <si>
    <t>BAAN/ TSAU</t>
  </si>
  <si>
    <t>SEM MOTOR</t>
  </si>
  <si>
    <t>INSTAL NO MOTOR CAE311096B3</t>
  </si>
  <si>
    <t>BABR/ TSAU</t>
  </si>
  <si>
    <t>BABR /TSAU</t>
  </si>
  <si>
    <t>DESPALHETADO, EM PROCESSO DE CONDENAÇÃO</t>
  </si>
  <si>
    <t>23093345/         V 9.4.1 A1P</t>
  </si>
  <si>
    <t>REQUISIÇÃO</t>
  </si>
  <si>
    <t>23077658</t>
  </si>
  <si>
    <t>RETIRADO DO MOTOR CAE311187</t>
  </si>
  <si>
    <t>23093341/         V 9.4.1 A1E</t>
  </si>
  <si>
    <t>23093344/         V 9.4.1 A1</t>
  </si>
  <si>
    <t>23093346/         V 9.4.1 A1/3</t>
  </si>
  <si>
    <t>23093344/            V 9.4.1 A1</t>
  </si>
  <si>
    <t>CAE312213B3</t>
  </si>
  <si>
    <t>23063131</t>
  </si>
  <si>
    <t>PRÓXIMO REP MOT 6</t>
  </si>
  <si>
    <t>PRÓXIMO REP MOT 5</t>
  </si>
  <si>
    <t>PRÓXIMO REP MOT 8</t>
  </si>
  <si>
    <t>ALA2/TSAU</t>
  </si>
  <si>
    <t>BX160556</t>
  </si>
  <si>
    <t>23078830       V 8.0 A1P</t>
  </si>
  <si>
    <t>23078830    V 8.0 A1P</t>
  </si>
  <si>
    <t>BX160588</t>
  </si>
  <si>
    <t>BX75149</t>
  </si>
  <si>
    <t>BX160032</t>
  </si>
  <si>
    <t>23074001       V 5.1.1 A1P</t>
  </si>
  <si>
    <t>BX55249</t>
  </si>
  <si>
    <t>BX70048</t>
  </si>
  <si>
    <t>BX70050</t>
  </si>
  <si>
    <t>BX70219</t>
  </si>
  <si>
    <t>ATUALIZAR</t>
  </si>
  <si>
    <t>BX55147</t>
  </si>
  <si>
    <t>BX55148</t>
  </si>
  <si>
    <t>BX60306</t>
  </si>
  <si>
    <t>BX70861</t>
  </si>
  <si>
    <t>BX55145</t>
  </si>
  <si>
    <t>PAMAGL  /TSAM</t>
  </si>
  <si>
    <t>BX59048</t>
  </si>
  <si>
    <t>BX70051</t>
  </si>
  <si>
    <t>BX71201</t>
  </si>
  <si>
    <t>ALA 11</t>
  </si>
  <si>
    <t>INSTAL NO MOTOR CAE310081B3</t>
  </si>
  <si>
    <t>ALA 2</t>
  </si>
  <si>
    <t>CONESHAFT  11 CICLOS</t>
  </si>
  <si>
    <t>VENC FAN ROTOR E COMPRESSOR  7 CICLOS</t>
  </si>
  <si>
    <t>BLADE DE TURBINA COM RACHADURA 50 HORAS</t>
  </si>
  <si>
    <t>BICOS VENC.</t>
  </si>
  <si>
    <t>6700   (145104)</t>
  </si>
  <si>
    <t>2526     (145137)</t>
  </si>
  <si>
    <t>6701   (145122)</t>
  </si>
  <si>
    <t>2550     (145350)</t>
  </si>
  <si>
    <t>6750   (145140)</t>
  </si>
  <si>
    <t>2560     (145600)</t>
  </si>
  <si>
    <t>6751   (145154)</t>
  </si>
  <si>
    <t>2561     (145608)</t>
  </si>
  <si>
    <t>6752   (145257)</t>
  </si>
  <si>
    <t>2580     (145412)</t>
  </si>
  <si>
    <t>6702   (145263)</t>
  </si>
  <si>
    <t>2581     (145462)</t>
  </si>
  <si>
    <t>6703   (145365)</t>
  </si>
  <si>
    <t>2582     (145495)</t>
  </si>
  <si>
    <t>6704   (145392)</t>
  </si>
  <si>
    <t>2583     (145528)</t>
  </si>
  <si>
    <t>2584  (14500997)</t>
  </si>
  <si>
    <t>2585 (14501078)</t>
  </si>
  <si>
    <t>ALA 1 /RECOLH</t>
  </si>
  <si>
    <t>INSTAL NO MOTOR CAE312218</t>
  </si>
  <si>
    <t>CONDENADO</t>
  </si>
  <si>
    <t>BAE10607</t>
  </si>
  <si>
    <t>BAE12957</t>
  </si>
  <si>
    <t>ALA 2 /RECOLH</t>
  </si>
  <si>
    <t>RETORNANDO DE REPARO</t>
  </si>
  <si>
    <t>ALA 2/ TSAU</t>
  </si>
  <si>
    <t>SCP08-071</t>
  </si>
  <si>
    <t>SCP09-012</t>
  </si>
  <si>
    <t>VERIFICAR INSTALAÇÃO</t>
  </si>
  <si>
    <t>23083988/200</t>
  </si>
  <si>
    <t>PRÓXIMO REP MOT 7</t>
  </si>
  <si>
    <t>INSTAL NO MOTOR CAE311118</t>
  </si>
  <si>
    <t>CAE311188³</t>
  </si>
  <si>
    <t>VAZ SELO 7</t>
  </si>
  <si>
    <t>CAE311117³</t>
  </si>
  <si>
    <t>CAE311185³</t>
  </si>
  <si>
    <t>2526</t>
  </si>
  <si>
    <t>GPX</t>
  </si>
  <si>
    <t xml:space="preserve"> TROCA DE VANE 292:30 EH</t>
  </si>
  <si>
    <t>CAE312246B3³</t>
  </si>
  <si>
    <t>CAE311013³</t>
  </si>
  <si>
    <t>BAE-11938</t>
  </si>
  <si>
    <t>BAE-11829</t>
  </si>
  <si>
    <t>INSTAL NO MOTOR CAE311331</t>
  </si>
  <si>
    <t>CAE310063³</t>
  </si>
  <si>
    <t>ANV/MOTOR A SER INSTALADO/DESTINO/ OBS</t>
  </si>
  <si>
    <t>2524</t>
  </si>
  <si>
    <t>2521                         (145020)</t>
  </si>
  <si>
    <t>2520                          (145023)</t>
  </si>
  <si>
    <t>2523                         (145028)</t>
  </si>
  <si>
    <t>2524                         (145034)</t>
  </si>
  <si>
    <t>2525                         (145038)</t>
  </si>
  <si>
    <t>STUD QUEBRADO</t>
  </si>
  <si>
    <t>COMPOR 6702</t>
  </si>
  <si>
    <t xml:space="preserve"> PAMAGL/TSAU</t>
  </si>
  <si>
    <t>MOV ALA1 TSAE-2</t>
  </si>
  <si>
    <t>CIM/ALA2</t>
  </si>
  <si>
    <t>MOV PAMAGL/TSAM</t>
  </si>
  <si>
    <t>INSTAL NO MOTOR CAE312025</t>
  </si>
  <si>
    <t>BAE11117</t>
  </si>
  <si>
    <t>BAE-11012</t>
  </si>
  <si>
    <t>INSTAL NO MOTOR CAE311140</t>
  </si>
  <si>
    <t>ALA 1</t>
  </si>
  <si>
    <t>COMPOR 2561</t>
  </si>
  <si>
    <t>BICOS 2560</t>
  </si>
  <si>
    <t>VENC FAN WHEEL 200 CICLOS/TROCA DE VANE</t>
  </si>
  <si>
    <t>2522                         (145027)</t>
  </si>
  <si>
    <t>2522</t>
  </si>
  <si>
    <t>2000:00</t>
  </si>
  <si>
    <t>CAE310081B3³</t>
  </si>
  <si>
    <t>CAE310081</t>
  </si>
  <si>
    <t>PROBLEMA NA IGNIÇÃO E VAZ BICOS</t>
  </si>
  <si>
    <t>SERVICEABLE</t>
  </si>
  <si>
    <t>NON-SERVICEABLE</t>
  </si>
  <si>
    <t>AE3007A1/3</t>
  </si>
  <si>
    <t>DPE - FEV 2019</t>
  </si>
  <si>
    <t>INDEX</t>
  </si>
  <si>
    <t>CAE310062</t>
  </si>
  <si>
    <t>CAE311051</t>
  </si>
  <si>
    <t>CAE312246</t>
  </si>
  <si>
    <t>CAE312213</t>
  </si>
  <si>
    <t>CAE310061</t>
  </si>
  <si>
    <t>CAE313002</t>
  </si>
  <si>
    <t>CAE313281</t>
  </si>
  <si>
    <t>CAE313148</t>
  </si>
  <si>
    <t>CAE313149</t>
  </si>
  <si>
    <t>CAE311117</t>
  </si>
  <si>
    <t>CAE311185</t>
  </si>
  <si>
    <t>CAE311145</t>
  </si>
  <si>
    <t>DIREITA</t>
  </si>
  <si>
    <t>ESQUERDA</t>
  </si>
  <si>
    <t>STATUS</t>
  </si>
  <si>
    <t>TSLSV
[TIME SINCE LAST SHOP VISIT]</t>
  </si>
  <si>
    <t>ENGINE</t>
  </si>
  <si>
    <t>POSITION</t>
  </si>
  <si>
    <t>MODEL</t>
  </si>
  <si>
    <t>PN 
[PART NUMBER]</t>
  </si>
  <si>
    <t>SN 
[SERIAL NUMBER]</t>
  </si>
  <si>
    <t>SITUATION</t>
  </si>
  <si>
    <t>ON WING</t>
  </si>
  <si>
    <t>OFF WING</t>
  </si>
  <si>
    <t>CSLSV
[CYCLES SINCE LAST SHOP VISIT]</t>
  </si>
  <si>
    <t>ON SHOP VISIT</t>
  </si>
  <si>
    <t>CURRENT TIME &amp; CYCLES</t>
  </si>
  <si>
    <t>OK</t>
  </si>
  <si>
    <t>FAN WHEEL 136 CYCLES TO GO</t>
  </si>
  <si>
    <t>FAN ROTOR TIME EXPIRATION AND COMPRESSOR  2 CYCLES TO GO</t>
  </si>
  <si>
    <t>TURBIN BLADE PRESENTS CRACKING 
RESTING 50 HOURS</t>
  </si>
  <si>
    <t>EXCESSIVE VIBRATION</t>
  </si>
  <si>
    <t>FAN WHEEL EXPIRATION -  200 CYCLES TO GO
CHAGING OF VANE</t>
  </si>
  <si>
    <t>CONE SHAFT  2 CYCLES TO GO</t>
  </si>
  <si>
    <t>DATE OF LAST VISIT
IN</t>
  </si>
  <si>
    <t>DATE OF LAST VISIT
OUT</t>
  </si>
  <si>
    <t>Vazamento de óleo pelo selo de carbono nº 7</t>
  </si>
  <si>
    <t>Troca de HPT2</t>
  </si>
  <si>
    <t>Blades de vanes de HPT1 danificadas</t>
  </si>
  <si>
    <t>Motor com blades de HPT1 deterioradas</t>
  </si>
  <si>
    <t>Tempo limite de vida do compressor shaft cone</t>
  </si>
  <si>
    <t>Deterioração das seções fria e quente</t>
  </si>
  <si>
    <t xml:space="preserve"> 28/12/2010</t>
  </si>
  <si>
    <t>Existência de limalhas no sistema de óleo</t>
  </si>
  <si>
    <t xml:space="preserve"> 09/10/2010</t>
  </si>
  <si>
    <t>Blades e vanes de HPT1 danificadas</t>
  </si>
  <si>
    <t>Cone shaft - TLV vencido e pressão de óleo do motor alta</t>
  </si>
  <si>
    <t xml:space="preserve"> 17/05/2010</t>
  </si>
  <si>
    <t>Fumaça na cabine</t>
  </si>
  <si>
    <t>Limalha no sistema de óleo e pane no FPMU</t>
  </si>
  <si>
    <t xml:space="preserve"> 03/08/2010</t>
  </si>
  <si>
    <t>Alto consumo de óleo</t>
  </si>
  <si>
    <t>Limalha no sistema de óleo (bearing #1)</t>
  </si>
  <si>
    <t>Vazamento interno de óleo</t>
  </si>
  <si>
    <t>Câmara de combustão avariada</t>
  </si>
  <si>
    <t>Baixa indicação de ITT e baixa indicação do N2</t>
  </si>
  <si>
    <t xml:space="preserve"> 09/06/2010</t>
  </si>
  <si>
    <t>perda de material nas blades de hpt1</t>
  </si>
  <si>
    <t>Vibração no eixo da tubina HP</t>
  </si>
  <si>
    <t xml:space="preserve"> 24/11/2010</t>
  </si>
  <si>
    <t>Limalha no sistema de óleo (center sump)</t>
  </si>
  <si>
    <t>Vazamento de óleo pelo front sump</t>
  </si>
  <si>
    <t>Perda de preservação</t>
  </si>
  <si>
    <t>Nº DE SÉRIE</t>
  </si>
  <si>
    <t>DATA DE ENT</t>
  </si>
  <si>
    <t>DATA DE SAIDA</t>
  </si>
  <si>
    <t>MOTIVO</t>
  </si>
  <si>
    <t>NO INFORMATION</t>
  </si>
  <si>
    <t>REMARKS</t>
  </si>
  <si>
    <t>SHOP VISIT</t>
  </si>
  <si>
    <t>1º/2º GT</t>
  </si>
  <si>
    <t>2º/6º GAV</t>
  </si>
  <si>
    <t>EMBRAER - GPX</t>
  </si>
  <si>
    <t>PAMA-GL - TSAM</t>
  </si>
  <si>
    <t>ALA 2 - TSAU</t>
  </si>
  <si>
    <t>AT REPAIRING</t>
  </si>
  <si>
    <t>TSN ATUAL 
[TIME SINCE NEW]</t>
  </si>
  <si>
    <t>CSN ATUAL
[CYCLES SINCE NEW]</t>
  </si>
  <si>
    <t>BRASÍLIA</t>
  </si>
  <si>
    <t>LOCALITY</t>
  </si>
  <si>
    <t>OPERATOR</t>
  </si>
  <si>
    <t>ANÁPOLIS</t>
  </si>
  <si>
    <t>RIO DE JANEIRO</t>
  </si>
  <si>
    <t>GAVIÃO PEIXOTO</t>
  </si>
  <si>
    <t>CANADA</t>
  </si>
  <si>
    <t>19035</t>
  </si>
  <si>
    <t>LAST SHOP VISIT (CYCLES)</t>
  </si>
  <si>
    <t>LAST SHOP VISIT (HOURS)</t>
  </si>
  <si>
    <t>19422</t>
  </si>
  <si>
    <t>19282</t>
  </si>
  <si>
    <t>Fumaça na cabine e mixer rachado</t>
  </si>
  <si>
    <t>2399</t>
  </si>
  <si>
    <t>4454</t>
  </si>
  <si>
    <t>0</t>
  </si>
  <si>
    <t>unk</t>
  </si>
  <si>
    <t>NO MARGIN ITT</t>
  </si>
  <si>
    <t>24/112017</t>
  </si>
  <si>
    <t>CONESHAFT EXPIRATION</t>
  </si>
  <si>
    <t>THE 2 STAGE OF THE HIGH PRESSURE TURBINE EXPIRATION</t>
  </si>
  <si>
    <t>OIL LEAK</t>
  </si>
  <si>
    <t>19998</t>
  </si>
  <si>
    <t>17534</t>
  </si>
  <si>
    <t>18909</t>
  </si>
  <si>
    <t>19276</t>
  </si>
  <si>
    <t>17352</t>
  </si>
  <si>
    <t>17319</t>
  </si>
  <si>
    <t>17329</t>
  </si>
  <si>
    <t>17624</t>
  </si>
  <si>
    <t>18245</t>
  </si>
  <si>
    <t>16778</t>
  </si>
  <si>
    <t>3530</t>
  </si>
  <si>
    <t>3804</t>
  </si>
  <si>
    <t>4962</t>
  </si>
  <si>
    <t>3666</t>
  </si>
  <si>
    <t>14898</t>
  </si>
  <si>
    <t>4448</t>
  </si>
  <si>
    <t>3852</t>
  </si>
  <si>
    <t>4416</t>
  </si>
  <si>
    <t>4615</t>
  </si>
  <si>
    <t>2395</t>
  </si>
  <si>
    <t>11898</t>
  </si>
  <si>
    <t>3611</t>
  </si>
  <si>
    <t>4791</t>
  </si>
  <si>
    <t>2732</t>
  </si>
  <si>
    <t>2977</t>
  </si>
  <si>
    <t>2356</t>
  </si>
  <si>
    <t>14240</t>
  </si>
  <si>
    <t>2775</t>
  </si>
  <si>
    <t>3005</t>
  </si>
  <si>
    <t>7314</t>
  </si>
  <si>
    <t>5880</t>
  </si>
  <si>
    <t>5227</t>
  </si>
  <si>
    <t>6523</t>
  </si>
  <si>
    <t>6496</t>
  </si>
  <si>
    <t>7244</t>
  </si>
  <si>
    <t>9226</t>
  </si>
  <si>
    <t>9496</t>
  </si>
  <si>
    <t>10762</t>
  </si>
  <si>
    <t>11216</t>
  </si>
  <si>
    <t>2941</t>
  </si>
  <si>
    <t>4039</t>
  </si>
  <si>
    <t>3698</t>
  </si>
  <si>
    <t>3748</t>
  </si>
  <si>
    <t>2106</t>
  </si>
  <si>
    <t xml:space="preserve">LOSS OF MATERIAL IN THE HIGH TURBINE BLADE </t>
  </si>
  <si>
    <t>STUD CRACKED/CRACKED COMBUSTION CHAMBER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</si>
</sst>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6"/>
      <name val="Arial"/>
      <family val="2"/>
    </font>
    <font>
      <b/>
      <u/>
      <sz val="16"/>
      <color indexed="58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6"/>
      <color indexed="5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rgb="FF0070C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1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8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49" fontId="1" fillId="2" borderId="29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9" fillId="13" borderId="20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8" fillId="13" borderId="19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 wrapText="1"/>
    </xf>
    <xf numFmtId="0" fontId="1" fillId="14" borderId="16" xfId="0" applyFont="1" applyFill="1" applyBorder="1" applyAlignment="1">
      <alignment horizontal="center" vertical="center" wrapText="1"/>
    </xf>
    <xf numFmtId="0" fontId="1" fillId="14" borderId="22" xfId="0" applyFont="1" applyFill="1" applyBorder="1" applyAlignment="1">
      <alignment horizontal="center" vertical="center" wrapText="1"/>
    </xf>
    <xf numFmtId="49" fontId="1" fillId="12" borderId="20" xfId="0" applyNumberFormat="1" applyFont="1" applyFill="1" applyBorder="1" applyAlignment="1">
      <alignment horizontal="center" vertical="center"/>
    </xf>
    <xf numFmtId="49" fontId="1" fillId="12" borderId="8" xfId="0" applyNumberFormat="1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49" fontId="1" fillId="12" borderId="19" xfId="0" applyNumberFormat="1" applyFont="1" applyFill="1" applyBorder="1" applyAlignment="1">
      <alignment horizontal="center" vertical="center"/>
    </xf>
    <xf numFmtId="49" fontId="1" fillId="12" borderId="16" xfId="0" applyNumberFormat="1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12" borderId="18" xfId="0" applyNumberFormat="1" applyFont="1" applyFill="1" applyBorder="1" applyAlignment="1">
      <alignment horizontal="center" vertical="center"/>
    </xf>
    <xf numFmtId="49" fontId="1" fillId="12" borderId="6" xfId="0" applyNumberFormat="1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49" fontId="14" fillId="15" borderId="8" xfId="0" applyNumberFormat="1" applyFont="1" applyFill="1" applyBorder="1" applyAlignment="1">
      <alignment horizontal="center" vertical="center"/>
    </xf>
    <xf numFmtId="49" fontId="14" fillId="15" borderId="8" xfId="0" applyNumberFormat="1" applyFont="1" applyFill="1" applyBorder="1" applyAlignment="1">
      <alignment horizontal="center" vertical="center" wrapText="1"/>
    </xf>
    <xf numFmtId="0" fontId="13" fillId="16" borderId="8" xfId="0" applyNumberFormat="1" applyFont="1" applyFill="1" applyBorder="1" applyAlignment="1">
      <alignment horizontal="center" vertical="center"/>
    </xf>
    <xf numFmtId="49" fontId="13" fillId="16" borderId="8" xfId="0" applyNumberFormat="1" applyFont="1" applyFill="1" applyBorder="1" applyAlignment="1">
      <alignment horizontal="center" vertical="center"/>
    </xf>
    <xf numFmtId="49" fontId="13" fillId="16" borderId="8" xfId="0" applyNumberFormat="1" applyFont="1" applyFill="1" applyBorder="1" applyAlignment="1">
      <alignment horizontal="center" vertical="center" wrapText="1"/>
    </xf>
    <xf numFmtId="49" fontId="13" fillId="16" borderId="8" xfId="0" applyNumberFormat="1" applyFont="1" applyFill="1" applyBorder="1" applyAlignment="1">
      <alignment horizontal="left" vertical="center"/>
    </xf>
    <xf numFmtId="0" fontId="14" fillId="17" borderId="8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4" fillId="15" borderId="8" xfId="0" applyNumberFormat="1" applyFont="1" applyFill="1" applyBorder="1" applyAlignment="1">
      <alignment horizontal="center" vertical="center"/>
    </xf>
    <xf numFmtId="0" fontId="14" fillId="18" borderId="8" xfId="0" applyNumberFormat="1" applyFont="1" applyFill="1" applyBorder="1" applyAlignment="1">
      <alignment horizontal="center" vertical="center" wrapText="1"/>
    </xf>
    <xf numFmtId="14" fontId="13" fillId="16" borderId="8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/>
    </xf>
    <xf numFmtId="14" fontId="16" fillId="0" borderId="0" xfId="0" applyNumberFormat="1" applyFont="1" applyFill="1" applyBorder="1" applyAlignment="1">
      <alignment horizontal="center"/>
    </xf>
    <xf numFmtId="0" fontId="16" fillId="0" borderId="39" xfId="0" applyFont="1" applyFill="1" applyBorder="1" applyAlignment="1">
      <alignment horizontal="left"/>
    </xf>
    <xf numFmtId="14" fontId="16" fillId="0" borderId="39" xfId="0" applyNumberFormat="1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14" fontId="16" fillId="0" borderId="8" xfId="0" applyNumberFormat="1" applyFont="1" applyFill="1" applyBorder="1" applyAlignment="1">
      <alignment horizontal="center"/>
    </xf>
    <xf numFmtId="0" fontId="16" fillId="4" borderId="8" xfId="0" applyFont="1" applyFill="1" applyBorder="1"/>
    <xf numFmtId="0" fontId="16" fillId="0" borderId="8" xfId="1" applyFont="1" applyFill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6" fillId="5" borderId="15" xfId="0" applyFont="1" applyFill="1" applyBorder="1" applyAlignment="1">
      <alignment horizontal="center"/>
    </xf>
    <xf numFmtId="0" fontId="16" fillId="0" borderId="8" xfId="0" applyFont="1" applyFill="1" applyBorder="1"/>
    <xf numFmtId="0" fontId="17" fillId="5" borderId="8" xfId="0" applyFont="1" applyFill="1" applyBorder="1" applyAlignment="1">
      <alignment horizontal="center"/>
    </xf>
    <xf numFmtId="14" fontId="17" fillId="0" borderId="8" xfId="0" applyNumberFormat="1" applyFont="1" applyFill="1" applyBorder="1" applyAlignment="1">
      <alignment horizontal="center"/>
    </xf>
    <xf numFmtId="0" fontId="17" fillId="4" borderId="8" xfId="0" applyFont="1" applyFill="1" applyBorder="1"/>
    <xf numFmtId="0" fontId="17" fillId="4" borderId="15" xfId="0" applyFont="1" applyFill="1" applyBorder="1"/>
    <xf numFmtId="14" fontId="16" fillId="0" borderId="15" xfId="0" applyNumberFormat="1" applyFont="1" applyFill="1" applyBorder="1" applyAlignment="1">
      <alignment horizontal="center"/>
    </xf>
    <xf numFmtId="0" fontId="16" fillId="5" borderId="16" xfId="1" applyFont="1" applyFill="1" applyBorder="1" applyAlignment="1">
      <alignment horizontal="center"/>
    </xf>
    <xf numFmtId="14" fontId="16" fillId="0" borderId="16" xfId="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4" borderId="15" xfId="0" applyFont="1" applyFill="1" applyBorder="1"/>
    <xf numFmtId="0" fontId="16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8" xfId="0" applyFont="1" applyFill="1" applyBorder="1"/>
    <xf numFmtId="15" fontId="16" fillId="0" borderId="8" xfId="0" applyNumberFormat="1" applyFont="1" applyFill="1" applyBorder="1" applyAlignment="1">
      <alignment horizontal="center"/>
    </xf>
    <xf numFmtId="0" fontId="16" fillId="0" borderId="16" xfId="1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7" fillId="4" borderId="16" xfId="0" applyFont="1" applyFill="1" applyBorder="1"/>
    <xf numFmtId="0" fontId="16" fillId="4" borderId="8" xfId="0" applyFont="1" applyFill="1" applyBorder="1" applyAlignment="1">
      <alignment horizontal="left"/>
    </xf>
    <xf numFmtId="0" fontId="16" fillId="5" borderId="8" xfId="1" applyFont="1" applyFill="1" applyBorder="1" applyAlignment="1">
      <alignment horizontal="center"/>
    </xf>
    <xf numFmtId="0" fontId="16" fillId="0" borderId="16" xfId="0" applyFont="1" applyFill="1" applyBorder="1"/>
    <xf numFmtId="0" fontId="17" fillId="6" borderId="8" xfId="0" applyFont="1" applyFill="1" applyBorder="1"/>
    <xf numFmtId="0" fontId="13" fillId="16" borderId="8" xfId="0" applyNumberFormat="1" applyFont="1" applyFill="1" applyBorder="1" applyAlignment="1">
      <alignment horizontal="center" vertical="center" wrapText="1"/>
    </xf>
    <xf numFmtId="0" fontId="7" fillId="18" borderId="8" xfId="0" applyFont="1" applyFill="1" applyBorder="1" applyAlignment="1">
      <alignment horizontal="center" vertical="center"/>
    </xf>
    <xf numFmtId="3" fontId="13" fillId="16" borderId="8" xfId="0" applyNumberFormat="1" applyFont="1" applyFill="1" applyBorder="1" applyAlignment="1">
      <alignment horizontal="center" vertical="center"/>
    </xf>
    <xf numFmtId="0" fontId="14" fillId="16" borderId="8" xfId="0" applyNumberFormat="1" applyFont="1" applyFill="1" applyBorder="1" applyAlignment="1">
      <alignment horizontal="center" vertical="center"/>
    </xf>
    <xf numFmtId="49" fontId="14" fillId="16" borderId="8" xfId="0" applyNumberFormat="1" applyFont="1" applyFill="1" applyBorder="1" applyAlignment="1">
      <alignment horizontal="left" vertical="center"/>
    </xf>
    <xf numFmtId="49" fontId="14" fillId="16" borderId="8" xfId="0" applyNumberFormat="1" applyFont="1" applyFill="1" applyBorder="1" applyAlignment="1">
      <alignment horizontal="center" vertical="center" wrapText="1"/>
    </xf>
    <xf numFmtId="0" fontId="14" fillId="16" borderId="8" xfId="0" applyNumberFormat="1" applyFont="1" applyFill="1" applyBorder="1" applyAlignment="1">
      <alignment horizontal="center" vertical="center" wrapText="1"/>
    </xf>
    <xf numFmtId="49" fontId="14" fillId="16" borderId="8" xfId="0" applyNumberFormat="1" applyFont="1" applyFill="1" applyBorder="1" applyAlignment="1">
      <alignment horizontal="center" vertical="center"/>
    </xf>
    <xf numFmtId="14" fontId="14" fillId="16" borderId="8" xfId="0" applyNumberFormat="1" applyFont="1" applyFill="1" applyBorder="1" applyAlignment="1">
      <alignment horizontal="center" vertical="center"/>
    </xf>
    <xf numFmtId="3" fontId="14" fillId="16" borderId="8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6" fontId="1" fillId="0" borderId="8" xfId="0" applyNumberFormat="1" applyFont="1" applyBorder="1" applyAlignment="1">
      <alignment horizontal="center" vertical="center" wrapText="1"/>
    </xf>
    <xf numFmtId="46" fontId="1" fillId="0" borderId="12" xfId="0" applyNumberFormat="1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6" fontId="18" fillId="0" borderId="8" xfId="0" applyNumberFormat="1" applyFont="1" applyBorder="1" applyAlignment="1">
      <alignment horizontal="center" vertical="center" wrapText="1"/>
    </xf>
    <xf numFmtId="49" fontId="1" fillId="6" borderId="9" xfId="0" applyNumberFormat="1" applyFont="1" applyFill="1" applyBorder="1" applyAlignment="1">
      <alignment horizontal="center" vertical="center" wrapText="1"/>
    </xf>
    <xf numFmtId="49" fontId="1" fillId="6" borderId="58" xfId="0" applyNumberFormat="1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58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5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9" borderId="59" xfId="0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center" vertical="center" wrapText="1"/>
    </xf>
    <xf numFmtId="0" fontId="1" fillId="9" borderId="60" xfId="0" applyFont="1" applyFill="1" applyBorder="1" applyAlignment="1">
      <alignment horizontal="center" vertical="center" wrapText="1"/>
    </xf>
    <xf numFmtId="49" fontId="1" fillId="6" borderId="61" xfId="0" applyNumberFormat="1" applyFont="1" applyFill="1" applyBorder="1" applyAlignment="1">
      <alignment horizontal="center" vertical="center" wrapText="1"/>
    </xf>
    <xf numFmtId="49" fontId="1" fillId="6" borderId="27" xfId="0" applyNumberFormat="1" applyFont="1" applyFill="1" applyBorder="1" applyAlignment="1">
      <alignment horizontal="center" vertical="center" wrapText="1"/>
    </xf>
    <xf numFmtId="49" fontId="1" fillId="6" borderId="4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1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30" xfId="0" applyFont="1" applyFill="1" applyBorder="1" applyAlignment="1">
      <alignment horizontal="center" vertical="center" wrapText="1"/>
    </xf>
    <xf numFmtId="0" fontId="1" fillId="9" borderId="5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1" fillId="20" borderId="10" xfId="0" applyNumberFormat="1" applyFont="1" applyFill="1" applyBorder="1" applyAlignment="1">
      <alignment horizontal="center" vertical="center" wrapText="1"/>
    </xf>
    <xf numFmtId="49" fontId="1" fillId="20" borderId="13" xfId="0" applyNumberFormat="1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/>
    </xf>
    <xf numFmtId="0" fontId="1" fillId="9" borderId="58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center" vertical="center" wrapText="1"/>
    </xf>
    <xf numFmtId="0" fontId="1" fillId="20" borderId="5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10" borderId="42" xfId="0" applyFont="1" applyFill="1" applyBorder="1" applyAlignment="1">
      <alignment horizontal="center" vertical="center" wrapText="1" shrinkToFit="1"/>
    </xf>
    <xf numFmtId="0" fontId="1" fillId="10" borderId="1" xfId="0" applyFont="1" applyFill="1" applyBorder="1" applyAlignment="1">
      <alignment horizontal="center" vertical="center" wrapText="1" shrinkToFit="1"/>
    </xf>
    <xf numFmtId="0" fontId="1" fillId="10" borderId="37" xfId="0" applyFont="1" applyFill="1" applyBorder="1" applyAlignment="1">
      <alignment horizontal="center" vertical="center" wrapText="1" shrinkToFit="1"/>
    </xf>
    <xf numFmtId="0" fontId="1" fillId="10" borderId="54" xfId="0" applyFont="1" applyFill="1" applyBorder="1" applyAlignment="1">
      <alignment horizontal="center" vertical="center" wrapText="1" shrinkToFit="1"/>
    </xf>
    <xf numFmtId="0" fontId="1" fillId="10" borderId="55" xfId="0" applyFont="1" applyFill="1" applyBorder="1" applyAlignment="1">
      <alignment horizontal="center" vertical="center" wrapText="1" shrinkToFit="1"/>
    </xf>
    <xf numFmtId="0" fontId="1" fillId="10" borderId="56" xfId="0" applyFont="1" applyFill="1" applyBorder="1" applyAlignment="1">
      <alignment horizontal="center" vertical="center" wrapText="1" shrinkToFit="1"/>
    </xf>
    <xf numFmtId="0" fontId="1" fillId="3" borderId="42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37" xfId="0" applyFont="1" applyFill="1" applyBorder="1" applyAlignment="1">
      <alignment horizontal="center" vertical="center" wrapText="1" shrinkToFit="1"/>
    </xf>
    <xf numFmtId="0" fontId="1" fillId="3" borderId="30" xfId="0" applyFont="1" applyFill="1" applyBorder="1" applyAlignment="1">
      <alignment horizontal="center" vertical="center" wrapText="1" shrinkToFit="1"/>
    </xf>
    <xf numFmtId="0" fontId="1" fillId="3" borderId="0" xfId="0" applyFont="1" applyFill="1" applyBorder="1" applyAlignment="1">
      <alignment horizontal="center" vertical="center" wrapText="1" shrinkToFit="1"/>
    </xf>
    <xf numFmtId="0" fontId="1" fillId="3" borderId="57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49" fontId="1" fillId="8" borderId="9" xfId="0" applyNumberFormat="1" applyFont="1" applyFill="1" applyBorder="1" applyAlignment="1">
      <alignment horizontal="center" vertical="center" wrapText="1"/>
    </xf>
    <xf numFmtId="49" fontId="1" fillId="8" borderId="58" xfId="0" applyNumberFormat="1" applyFont="1" applyFill="1" applyBorder="1" applyAlignment="1">
      <alignment horizontal="center" vertical="center" wrapText="1"/>
    </xf>
    <xf numFmtId="0" fontId="1" fillId="11" borderId="42" xfId="0" applyFont="1" applyFill="1" applyBorder="1" applyAlignment="1">
      <alignment horizontal="center" vertical="center" wrapText="1" shrinkToFit="1"/>
    </xf>
    <xf numFmtId="0" fontId="1" fillId="11" borderId="1" xfId="0" applyFont="1" applyFill="1" applyBorder="1" applyAlignment="1">
      <alignment horizontal="center" vertical="center" wrapText="1" shrinkToFit="1"/>
    </xf>
    <xf numFmtId="0" fontId="1" fillId="11" borderId="37" xfId="0" applyFont="1" applyFill="1" applyBorder="1" applyAlignment="1">
      <alignment horizontal="center" vertical="center" wrapText="1" shrinkToFit="1"/>
    </xf>
    <xf numFmtId="0" fontId="1" fillId="11" borderId="54" xfId="0" applyFont="1" applyFill="1" applyBorder="1" applyAlignment="1">
      <alignment horizontal="center" vertical="center" wrapText="1" shrinkToFit="1"/>
    </xf>
    <xf numFmtId="0" fontId="1" fillId="11" borderId="55" xfId="0" applyFont="1" applyFill="1" applyBorder="1" applyAlignment="1">
      <alignment horizontal="center" vertical="center" wrapText="1" shrinkToFit="1"/>
    </xf>
    <xf numFmtId="0" fontId="1" fillId="11" borderId="56" xfId="0" applyFont="1" applyFill="1" applyBorder="1" applyAlignment="1">
      <alignment horizontal="center" vertical="center" wrapText="1" shrinkToFit="1"/>
    </xf>
    <xf numFmtId="0" fontId="1" fillId="20" borderId="13" xfId="0" applyFont="1" applyFill="1" applyBorder="1" applyAlignment="1">
      <alignment horizontal="center" vertical="center" wrapText="1"/>
    </xf>
    <xf numFmtId="49" fontId="1" fillId="20" borderId="17" xfId="0" applyNumberFormat="1" applyFont="1" applyFill="1" applyBorder="1" applyAlignment="1">
      <alignment horizontal="center" vertical="center" wrapText="1"/>
    </xf>
    <xf numFmtId="49" fontId="1" fillId="20" borderId="1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20" borderId="26" xfId="0" applyFont="1" applyFill="1" applyBorder="1" applyAlignment="1">
      <alignment horizontal="center" vertical="center" wrapText="1"/>
    </xf>
    <xf numFmtId="0" fontId="1" fillId="21" borderId="26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49" fontId="1" fillId="20" borderId="51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 vertical="center" wrapText="1"/>
    </xf>
    <xf numFmtId="49" fontId="18" fillId="0" borderId="53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9" borderId="50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6" fontId="18" fillId="0" borderId="8" xfId="0" applyNumberFormat="1" applyFont="1" applyFill="1" applyBorder="1" applyAlignment="1">
      <alignment horizontal="center" vertical="center" wrapText="1"/>
    </xf>
    <xf numFmtId="0" fontId="18" fillId="13" borderId="8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7" borderId="42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7" borderId="43" xfId="0" applyNumberFormat="1" applyFont="1" applyFill="1" applyBorder="1" applyAlignment="1">
      <alignment horizontal="center" vertical="center" wrapText="1"/>
    </xf>
    <xf numFmtId="49" fontId="1" fillId="7" borderId="41" xfId="0" applyNumberFormat="1" applyFont="1" applyFill="1" applyBorder="1" applyAlignment="1">
      <alignment horizontal="center" vertical="center" wrapText="1"/>
    </xf>
    <xf numFmtId="0" fontId="1" fillId="19" borderId="44" xfId="0" applyFont="1" applyFill="1" applyBorder="1" applyAlignment="1">
      <alignment horizontal="center" vertical="center" wrapText="1"/>
    </xf>
    <xf numFmtId="0" fontId="1" fillId="19" borderId="27" xfId="0" applyFont="1" applyFill="1" applyBorder="1" applyAlignment="1">
      <alignment horizontal="center" vertical="center" wrapText="1"/>
    </xf>
    <xf numFmtId="0" fontId="1" fillId="19" borderId="4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/>
    </xf>
    <xf numFmtId="49" fontId="7" fillId="0" borderId="43" xfId="0" applyNumberFormat="1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49" fontId="14" fillId="22" borderId="62" xfId="0" applyNumberFormat="1" applyFont="1" applyFill="1" applyBorder="1" applyAlignment="1">
      <alignment horizontal="center" vertical="center"/>
    </xf>
    <xf numFmtId="49" fontId="14" fillId="22" borderId="2" xfId="0" applyNumberFormat="1" applyFont="1" applyFill="1" applyBorder="1" applyAlignment="1">
      <alignment horizontal="center" vertical="center"/>
    </xf>
    <xf numFmtId="0" fontId="14" fillId="18" borderId="8" xfId="0" applyNumberFormat="1" applyFont="1" applyFill="1" applyBorder="1" applyAlignment="1">
      <alignment horizontal="center" vertical="center"/>
    </xf>
    <xf numFmtId="0" fontId="14" fillId="17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3" xfId="1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7"/>
  <sheetViews>
    <sheetView view="pageBreakPreview" zoomScale="55" zoomScaleNormal="100" zoomScaleSheetLayoutView="55" workbookViewId="0">
      <selection activeCell="D33" sqref="D33:E33"/>
    </sheetView>
  </sheetViews>
  <sheetFormatPr defaultRowHeight="20.25" x14ac:dyDescent="0.2"/>
  <cols>
    <col min="1" max="1" width="1.5703125" style="118" customWidth="1"/>
    <col min="2" max="2" width="37.28515625" style="14" customWidth="1"/>
    <col min="3" max="3" width="1" style="14" hidden="1" customWidth="1"/>
    <col min="4" max="4" width="24" style="114" customWidth="1"/>
    <col min="5" max="5" width="9.5703125" style="114" customWidth="1"/>
    <col min="6" max="6" width="24.85546875" style="114" bestFit="1" customWidth="1"/>
    <col min="7" max="7" width="26.140625" style="114" customWidth="1"/>
    <col min="8" max="8" width="26.7109375" style="114" customWidth="1"/>
    <col min="9" max="9" width="35.5703125" style="115" customWidth="1"/>
    <col min="10" max="10" width="23.28515625" style="116" customWidth="1"/>
    <col min="11" max="11" width="1" style="14" hidden="1" customWidth="1"/>
    <col min="12" max="12" width="35.28515625" style="116" bestFit="1" customWidth="1"/>
    <col min="13" max="13" width="20.28515625" style="117" customWidth="1"/>
    <col min="14" max="14" width="20.85546875" style="14" customWidth="1"/>
    <col min="15" max="15" width="7.42578125" style="14" bestFit="1" customWidth="1"/>
    <col min="16" max="16" width="32" style="118" customWidth="1"/>
    <col min="17" max="17" width="23" style="14" customWidth="1"/>
    <col min="18" max="18" width="23.85546875" style="14" customWidth="1"/>
    <col min="19" max="19" width="5.28515625" style="14" customWidth="1"/>
    <col min="20" max="20" width="22.140625" style="114" customWidth="1"/>
    <col min="21" max="21" width="20.42578125" style="14" customWidth="1"/>
    <col min="22" max="22" width="7.140625" style="14" bestFit="1" customWidth="1"/>
    <col min="23" max="23" width="20.140625" style="14" customWidth="1"/>
    <col min="24" max="24" width="4.5703125" style="14" customWidth="1"/>
    <col min="25" max="27" width="9.140625" style="14"/>
    <col min="28" max="28" width="15.28515625" style="14" bestFit="1" customWidth="1"/>
    <col min="29" max="29" width="17.5703125" style="14" bestFit="1" customWidth="1"/>
    <col min="30" max="16384" width="9.140625" style="14"/>
  </cols>
  <sheetData>
    <row r="1" spans="1:23" ht="6.75" customHeight="1" thickBot="1" x14ac:dyDescent="0.25">
      <c r="A1" s="13"/>
    </row>
    <row r="2" spans="1:23" s="120" customFormat="1" ht="21.75" customHeight="1" x14ac:dyDescent="0.3">
      <c r="A2" s="119"/>
      <c r="B2" s="341" t="s">
        <v>55</v>
      </c>
      <c r="C2" s="342"/>
      <c r="D2" s="342"/>
      <c r="E2" s="342"/>
      <c r="F2" s="342"/>
      <c r="G2" s="342"/>
      <c r="H2" s="342"/>
      <c r="I2" s="343"/>
      <c r="J2" s="347" t="s">
        <v>56</v>
      </c>
      <c r="K2" s="348"/>
      <c r="L2" s="348"/>
      <c r="M2" s="348"/>
      <c r="N2" s="348"/>
      <c r="O2" s="348"/>
      <c r="P2" s="349"/>
      <c r="Q2" s="357" t="s">
        <v>12</v>
      </c>
      <c r="R2" s="358"/>
      <c r="S2" s="358"/>
      <c r="T2" s="358"/>
      <c r="U2" s="358"/>
      <c r="V2" s="358"/>
      <c r="W2" s="359"/>
    </row>
    <row r="3" spans="1:23" s="122" customFormat="1" ht="21" customHeight="1" thickBot="1" x14ac:dyDescent="0.25">
      <c r="A3" s="121"/>
      <c r="B3" s="344"/>
      <c r="C3" s="345"/>
      <c r="D3" s="345"/>
      <c r="E3" s="345"/>
      <c r="F3" s="345"/>
      <c r="G3" s="345"/>
      <c r="H3" s="345"/>
      <c r="I3" s="346"/>
      <c r="J3" s="350"/>
      <c r="K3" s="351"/>
      <c r="L3" s="351"/>
      <c r="M3" s="351"/>
      <c r="N3" s="351"/>
      <c r="O3" s="351"/>
      <c r="P3" s="352"/>
      <c r="Q3" s="360"/>
      <c r="R3" s="361"/>
      <c r="S3" s="361"/>
      <c r="T3" s="361"/>
      <c r="U3" s="361"/>
      <c r="V3" s="361"/>
      <c r="W3" s="362"/>
    </row>
    <row r="4" spans="1:23" ht="27.6" customHeight="1" x14ac:dyDescent="0.2">
      <c r="A4" s="13"/>
      <c r="B4" s="335" t="s">
        <v>15</v>
      </c>
      <c r="C4" s="1"/>
      <c r="D4" s="293" t="s">
        <v>128</v>
      </c>
      <c r="E4" s="294"/>
      <c r="F4" s="310" t="s">
        <v>44</v>
      </c>
      <c r="G4" s="312" t="s">
        <v>57</v>
      </c>
      <c r="H4" s="313"/>
      <c r="I4" s="291" t="s">
        <v>1</v>
      </c>
      <c r="J4" s="353" t="s">
        <v>15</v>
      </c>
      <c r="K4" s="2"/>
      <c r="L4" s="289" t="s">
        <v>0</v>
      </c>
      <c r="M4" s="355" t="s">
        <v>44</v>
      </c>
      <c r="N4" s="312" t="s">
        <v>57</v>
      </c>
      <c r="O4" s="313"/>
      <c r="P4" s="322" t="s">
        <v>1</v>
      </c>
      <c r="Q4" s="335" t="s">
        <v>15</v>
      </c>
      <c r="R4" s="324" t="s">
        <v>29</v>
      </c>
      <c r="S4" s="325"/>
      <c r="T4" s="310" t="s">
        <v>44</v>
      </c>
      <c r="U4" s="312" t="s">
        <v>57</v>
      </c>
      <c r="V4" s="313"/>
      <c r="W4" s="291" t="s">
        <v>1</v>
      </c>
    </row>
    <row r="5" spans="1:23" ht="25.9" customHeight="1" x14ac:dyDescent="0.2">
      <c r="A5" s="13"/>
      <c r="B5" s="336"/>
      <c r="C5" s="3"/>
      <c r="D5" s="295"/>
      <c r="E5" s="296"/>
      <c r="F5" s="311"/>
      <c r="G5" s="314"/>
      <c r="H5" s="315"/>
      <c r="I5" s="292"/>
      <c r="J5" s="354"/>
      <c r="K5" s="2"/>
      <c r="L5" s="290"/>
      <c r="M5" s="356"/>
      <c r="N5" s="314"/>
      <c r="O5" s="315"/>
      <c r="P5" s="323"/>
      <c r="Q5" s="336"/>
      <c r="R5" s="326"/>
      <c r="S5" s="327"/>
      <c r="T5" s="311"/>
      <c r="U5" s="314"/>
      <c r="V5" s="315"/>
      <c r="W5" s="292"/>
    </row>
    <row r="6" spans="1:23" ht="27" customHeight="1" x14ac:dyDescent="0.2">
      <c r="A6" s="13"/>
      <c r="B6" s="336"/>
      <c r="C6" s="3"/>
      <c r="D6" s="295"/>
      <c r="E6" s="296"/>
      <c r="F6" s="311"/>
      <c r="G6" s="314"/>
      <c r="H6" s="315"/>
      <c r="I6" s="292"/>
      <c r="J6" s="354"/>
      <c r="K6" s="2"/>
      <c r="L6" s="290"/>
      <c r="M6" s="356"/>
      <c r="N6" s="314"/>
      <c r="O6" s="315"/>
      <c r="P6" s="323"/>
      <c r="Q6" s="336"/>
      <c r="R6" s="326"/>
      <c r="S6" s="327"/>
      <c r="T6" s="311"/>
      <c r="U6" s="314"/>
      <c r="V6" s="315"/>
      <c r="W6" s="292"/>
    </row>
    <row r="7" spans="1:23" ht="27" customHeight="1" thickBot="1" x14ac:dyDescent="0.25">
      <c r="A7" s="13"/>
      <c r="B7" s="336"/>
      <c r="C7" s="3"/>
      <c r="D7" s="295"/>
      <c r="E7" s="296"/>
      <c r="F7" s="311"/>
      <c r="G7" s="314"/>
      <c r="H7" s="315"/>
      <c r="I7" s="292"/>
      <c r="J7" s="354"/>
      <c r="K7" s="4"/>
      <c r="L7" s="290"/>
      <c r="M7" s="356"/>
      <c r="N7" s="314"/>
      <c r="O7" s="315"/>
      <c r="P7" s="323"/>
      <c r="Q7" s="336"/>
      <c r="R7" s="326"/>
      <c r="S7" s="327"/>
      <c r="T7" s="311"/>
      <c r="U7" s="314"/>
      <c r="V7" s="315"/>
      <c r="W7" s="292"/>
    </row>
    <row r="8" spans="1:23" ht="25.5" customHeight="1" x14ac:dyDescent="0.3">
      <c r="A8" s="13"/>
      <c r="B8" s="337" t="s">
        <v>298</v>
      </c>
      <c r="C8" s="123"/>
      <c r="D8" s="86" t="s">
        <v>180</v>
      </c>
      <c r="E8" s="37"/>
      <c r="F8" s="316" t="s">
        <v>216</v>
      </c>
      <c r="G8" s="37">
        <v>23063131</v>
      </c>
      <c r="H8" s="37">
        <v>106</v>
      </c>
      <c r="I8" s="65" t="s">
        <v>77</v>
      </c>
      <c r="J8" s="320" t="s">
        <v>251</v>
      </c>
      <c r="K8" s="98"/>
      <c r="L8" s="99" t="s">
        <v>14</v>
      </c>
      <c r="M8" s="318" t="s">
        <v>225</v>
      </c>
      <c r="N8" s="53">
        <v>23063131</v>
      </c>
      <c r="O8" s="5">
        <v>106</v>
      </c>
      <c r="P8" s="38" t="s">
        <v>74</v>
      </c>
      <c r="Q8" s="333" t="s">
        <v>252</v>
      </c>
      <c r="R8" s="124" t="s">
        <v>290</v>
      </c>
      <c r="S8" s="5"/>
      <c r="T8" s="332" t="s">
        <v>214</v>
      </c>
      <c r="U8" s="5">
        <v>23076368</v>
      </c>
      <c r="V8" s="9">
        <v>106</v>
      </c>
      <c r="W8" s="6" t="s">
        <v>87</v>
      </c>
    </row>
    <row r="9" spans="1:23" ht="28.5" customHeight="1" thickBot="1" x14ac:dyDescent="0.25">
      <c r="A9" s="13"/>
      <c r="B9" s="338"/>
      <c r="C9" s="125"/>
      <c r="D9" s="87" t="s">
        <v>164</v>
      </c>
      <c r="E9" s="51" t="s">
        <v>25</v>
      </c>
      <c r="F9" s="317"/>
      <c r="G9" s="51" t="s">
        <v>67</v>
      </c>
      <c r="H9" s="51" t="s">
        <v>137</v>
      </c>
      <c r="I9" s="44" t="s">
        <v>137</v>
      </c>
      <c r="J9" s="321"/>
      <c r="K9" s="100"/>
      <c r="L9" s="101" t="s">
        <v>19</v>
      </c>
      <c r="M9" s="319"/>
      <c r="N9" s="54">
        <v>23076368</v>
      </c>
      <c r="O9" s="7">
        <v>106</v>
      </c>
      <c r="P9" s="40" t="s">
        <v>273</v>
      </c>
      <c r="Q9" s="334"/>
      <c r="R9" s="126" t="s">
        <v>320</v>
      </c>
      <c r="S9" s="7"/>
      <c r="T9" s="307"/>
      <c r="U9" s="7">
        <v>23076368</v>
      </c>
      <c r="V9" s="7">
        <v>106</v>
      </c>
      <c r="W9" s="8" t="s">
        <v>90</v>
      </c>
    </row>
    <row r="10" spans="1:23" ht="28.5" customHeight="1" x14ac:dyDescent="0.3">
      <c r="A10" s="13"/>
      <c r="B10" s="337" t="s">
        <v>299</v>
      </c>
      <c r="C10" s="98"/>
      <c r="D10" s="127" t="s">
        <v>41</v>
      </c>
      <c r="E10" s="127"/>
      <c r="F10" s="316" t="s">
        <v>216</v>
      </c>
      <c r="G10" s="50">
        <v>23076368</v>
      </c>
      <c r="H10" s="50">
        <v>106</v>
      </c>
      <c r="I10" s="45" t="s">
        <v>61</v>
      </c>
      <c r="J10" s="320" t="s">
        <v>253</v>
      </c>
      <c r="K10" s="98"/>
      <c r="L10" s="99" t="s">
        <v>22</v>
      </c>
      <c r="M10" s="318" t="s">
        <v>225</v>
      </c>
      <c r="N10" s="53">
        <v>23063131</v>
      </c>
      <c r="O10" s="5">
        <v>106</v>
      </c>
      <c r="P10" s="38" t="s">
        <v>69</v>
      </c>
      <c r="Q10" s="308" t="s">
        <v>254</v>
      </c>
      <c r="R10" s="210" t="s">
        <v>285</v>
      </c>
      <c r="S10" s="127" t="s">
        <v>25</v>
      </c>
      <c r="T10" s="297" t="s">
        <v>209</v>
      </c>
      <c r="U10" s="128">
        <v>23076368</v>
      </c>
      <c r="V10" s="128">
        <v>106</v>
      </c>
      <c r="W10" s="129" t="s">
        <v>60</v>
      </c>
    </row>
    <row r="11" spans="1:23" ht="28.5" customHeight="1" thickBot="1" x14ac:dyDescent="0.25">
      <c r="A11" s="13"/>
      <c r="B11" s="338"/>
      <c r="C11" s="130"/>
      <c r="D11" s="52" t="s">
        <v>198</v>
      </c>
      <c r="E11" s="52"/>
      <c r="F11" s="366"/>
      <c r="G11" s="52">
        <v>23063131</v>
      </c>
      <c r="H11" s="52">
        <v>106</v>
      </c>
      <c r="I11" s="75" t="s">
        <v>62</v>
      </c>
      <c r="J11" s="321"/>
      <c r="K11" s="100"/>
      <c r="L11" s="101" t="s">
        <v>20</v>
      </c>
      <c r="M11" s="319"/>
      <c r="N11" s="54">
        <v>23080760</v>
      </c>
      <c r="O11" s="7">
        <v>106</v>
      </c>
      <c r="P11" s="40" t="s">
        <v>71</v>
      </c>
      <c r="Q11" s="309"/>
      <c r="R11" s="143" t="s">
        <v>286</v>
      </c>
      <c r="S11" s="7" t="s">
        <v>25</v>
      </c>
      <c r="T11" s="307"/>
      <c r="U11" s="131">
        <v>23080760</v>
      </c>
      <c r="V11" s="131">
        <v>106</v>
      </c>
      <c r="W11" s="132" t="s">
        <v>73</v>
      </c>
    </row>
    <row r="12" spans="1:23" ht="28.5" customHeight="1" x14ac:dyDescent="0.2">
      <c r="A12" s="13"/>
      <c r="B12" s="337" t="s">
        <v>317</v>
      </c>
      <c r="C12" s="98"/>
      <c r="D12" s="137" t="s">
        <v>52</v>
      </c>
      <c r="E12" s="211" t="s">
        <v>25</v>
      </c>
      <c r="F12" s="316" t="s">
        <v>216</v>
      </c>
      <c r="G12" s="37" t="s">
        <v>67</v>
      </c>
      <c r="H12" s="37" t="s">
        <v>137</v>
      </c>
      <c r="I12" s="65" t="s">
        <v>137</v>
      </c>
      <c r="J12" s="364" t="s">
        <v>255</v>
      </c>
      <c r="K12" s="98"/>
      <c r="L12" s="99" t="s">
        <v>6</v>
      </c>
      <c r="M12" s="318" t="s">
        <v>225</v>
      </c>
      <c r="N12" s="53">
        <v>23076368</v>
      </c>
      <c r="O12" s="5">
        <v>106</v>
      </c>
      <c r="P12" s="38" t="s">
        <v>75</v>
      </c>
      <c r="Q12" s="339" t="s">
        <v>256</v>
      </c>
      <c r="R12" s="5" t="s">
        <v>7</v>
      </c>
      <c r="S12" s="5">
        <v>3</v>
      </c>
      <c r="T12" s="332" t="s">
        <v>215</v>
      </c>
      <c r="U12" s="11">
        <v>23063131</v>
      </c>
      <c r="V12" s="11">
        <v>106</v>
      </c>
      <c r="W12" s="12" t="s">
        <v>80</v>
      </c>
    </row>
    <row r="13" spans="1:23" ht="28.5" customHeight="1" thickBot="1" x14ac:dyDescent="0.25">
      <c r="A13" s="13"/>
      <c r="B13" s="363"/>
      <c r="C13" s="100"/>
      <c r="D13" s="126" t="s">
        <v>291</v>
      </c>
      <c r="E13" s="7"/>
      <c r="F13" s="317"/>
      <c r="G13" s="79" t="s">
        <v>137</v>
      </c>
      <c r="H13" s="79" t="s">
        <v>137</v>
      </c>
      <c r="I13" s="76" t="s">
        <v>137</v>
      </c>
      <c r="J13" s="365"/>
      <c r="K13" s="100"/>
      <c r="L13" s="101" t="s">
        <v>54</v>
      </c>
      <c r="M13" s="319"/>
      <c r="N13" s="54">
        <v>23076368</v>
      </c>
      <c r="O13" s="7">
        <v>106</v>
      </c>
      <c r="P13" s="40" t="s">
        <v>72</v>
      </c>
      <c r="Q13" s="340"/>
      <c r="R13" s="7" t="s">
        <v>9</v>
      </c>
      <c r="S13" s="7" t="s">
        <v>25</v>
      </c>
      <c r="T13" s="307"/>
      <c r="U13" s="133">
        <v>23063131</v>
      </c>
      <c r="V13" s="133">
        <v>106</v>
      </c>
      <c r="W13" s="134" t="s">
        <v>63</v>
      </c>
    </row>
    <row r="14" spans="1:23" ht="28.5" customHeight="1" x14ac:dyDescent="0.3">
      <c r="A14" s="13"/>
      <c r="B14" s="367" t="s">
        <v>300</v>
      </c>
      <c r="C14" s="136"/>
      <c r="D14" s="127" t="s">
        <v>192</v>
      </c>
      <c r="E14" s="127"/>
      <c r="F14" s="366" t="s">
        <v>216</v>
      </c>
      <c r="G14" s="50">
        <v>23063131</v>
      </c>
      <c r="H14" s="50">
        <v>106</v>
      </c>
      <c r="I14" s="45" t="s">
        <v>64</v>
      </c>
      <c r="J14" s="320" t="s">
        <v>257</v>
      </c>
      <c r="K14" s="98"/>
      <c r="L14" s="80" t="s">
        <v>204</v>
      </c>
      <c r="M14" s="373" t="s">
        <v>149</v>
      </c>
      <c r="N14" s="57" t="s">
        <v>67</v>
      </c>
      <c r="O14" s="22" t="s">
        <v>137</v>
      </c>
      <c r="P14" s="41" t="s">
        <v>137</v>
      </c>
      <c r="Q14" s="339" t="s">
        <v>258</v>
      </c>
      <c r="R14" s="188" t="s">
        <v>133</v>
      </c>
      <c r="S14" s="5" t="s">
        <v>25</v>
      </c>
      <c r="T14" s="332" t="s">
        <v>215</v>
      </c>
      <c r="U14" s="5">
        <v>23063131</v>
      </c>
      <c r="V14" s="5">
        <v>106</v>
      </c>
      <c r="W14" s="6" t="s">
        <v>83</v>
      </c>
    </row>
    <row r="15" spans="1:23" ht="28.5" customHeight="1" thickBot="1" x14ac:dyDescent="0.35">
      <c r="A15" s="13"/>
      <c r="B15" s="363"/>
      <c r="C15" s="100"/>
      <c r="D15" s="16" t="s">
        <v>103</v>
      </c>
      <c r="E15" s="7" t="s">
        <v>25</v>
      </c>
      <c r="F15" s="317"/>
      <c r="G15" s="16">
        <v>23080759</v>
      </c>
      <c r="H15" s="10">
        <v>108</v>
      </c>
      <c r="I15" s="8" t="s">
        <v>310</v>
      </c>
      <c r="J15" s="321"/>
      <c r="K15" s="100"/>
      <c r="L15" s="81" t="s">
        <v>150</v>
      </c>
      <c r="M15" s="375"/>
      <c r="N15" s="58">
        <v>23063131</v>
      </c>
      <c r="O15" s="20">
        <v>106</v>
      </c>
      <c r="P15" s="42" t="s">
        <v>293</v>
      </c>
      <c r="Q15" s="340"/>
      <c r="R15" s="7" t="s">
        <v>191</v>
      </c>
      <c r="S15" s="7">
        <v>3</v>
      </c>
      <c r="T15" s="307"/>
      <c r="U15" s="7">
        <v>23076368</v>
      </c>
      <c r="V15" s="7">
        <v>106</v>
      </c>
      <c r="W15" s="8" t="s">
        <v>272</v>
      </c>
    </row>
    <row r="16" spans="1:23" ht="28.5" customHeight="1" x14ac:dyDescent="0.3">
      <c r="A16" s="13"/>
      <c r="B16" s="337" t="s">
        <v>301</v>
      </c>
      <c r="C16" s="5"/>
      <c r="D16" s="124" t="s">
        <v>295</v>
      </c>
      <c r="E16" s="5" t="s">
        <v>25</v>
      </c>
      <c r="F16" s="316" t="s">
        <v>216</v>
      </c>
      <c r="G16" s="9">
        <v>23076368</v>
      </c>
      <c r="H16" s="5">
        <v>106</v>
      </c>
      <c r="I16" s="6" t="s">
        <v>88</v>
      </c>
      <c r="J16" s="320" t="s">
        <v>259</v>
      </c>
      <c r="K16" s="98"/>
      <c r="L16" s="82" t="s">
        <v>182</v>
      </c>
      <c r="M16" s="318" t="s">
        <v>129</v>
      </c>
      <c r="N16" s="55" t="s">
        <v>67</v>
      </c>
      <c r="O16" s="37" t="s">
        <v>137</v>
      </c>
      <c r="P16" s="43" t="s">
        <v>137</v>
      </c>
      <c r="Q16" s="339" t="s">
        <v>260</v>
      </c>
      <c r="R16" s="5" t="s">
        <v>193</v>
      </c>
      <c r="S16" s="5" t="s">
        <v>25</v>
      </c>
      <c r="T16" s="332" t="s">
        <v>209</v>
      </c>
      <c r="U16" s="5">
        <v>23063131</v>
      </c>
      <c r="V16" s="5">
        <v>106</v>
      </c>
      <c r="W16" s="6" t="s">
        <v>85</v>
      </c>
    </row>
    <row r="17" spans="1:38" ht="28.5" customHeight="1" thickBot="1" x14ac:dyDescent="0.35">
      <c r="A17" s="13"/>
      <c r="B17" s="363"/>
      <c r="C17" s="7"/>
      <c r="D17" s="126" t="s">
        <v>26</v>
      </c>
      <c r="E17" s="7"/>
      <c r="F17" s="317"/>
      <c r="G17" s="10">
        <v>23076368</v>
      </c>
      <c r="H17" s="10">
        <v>106</v>
      </c>
      <c r="I17" s="8" t="s">
        <v>66</v>
      </c>
      <c r="J17" s="321"/>
      <c r="K17" s="100"/>
      <c r="L17" s="83" t="s">
        <v>151</v>
      </c>
      <c r="M17" s="319"/>
      <c r="N17" s="56" t="s">
        <v>67</v>
      </c>
      <c r="O17" s="51" t="s">
        <v>137</v>
      </c>
      <c r="P17" s="44" t="s">
        <v>137</v>
      </c>
      <c r="Q17" s="340"/>
      <c r="R17" s="7" t="s">
        <v>147</v>
      </c>
      <c r="S17" s="7" t="s">
        <v>25</v>
      </c>
      <c r="T17" s="307"/>
      <c r="U17" s="7">
        <v>23063131</v>
      </c>
      <c r="V17" s="7">
        <v>106</v>
      </c>
      <c r="W17" s="8" t="s">
        <v>148</v>
      </c>
    </row>
    <row r="18" spans="1:38" ht="28.5" customHeight="1" x14ac:dyDescent="0.2">
      <c r="A18" s="13"/>
      <c r="B18" s="368" t="s">
        <v>302</v>
      </c>
      <c r="C18" s="136"/>
      <c r="D18" s="82" t="s">
        <v>135</v>
      </c>
      <c r="E18" s="103"/>
      <c r="F18" s="371" t="s">
        <v>149</v>
      </c>
      <c r="G18" s="103" t="s">
        <v>67</v>
      </c>
      <c r="H18" s="103" t="s">
        <v>137</v>
      </c>
      <c r="I18" s="104" t="s">
        <v>137</v>
      </c>
      <c r="J18" s="320" t="s">
        <v>261</v>
      </c>
      <c r="K18" s="98"/>
      <c r="L18" s="84" t="s">
        <v>188</v>
      </c>
      <c r="M18" s="318" t="s">
        <v>129</v>
      </c>
      <c r="N18" s="53">
        <v>23076368</v>
      </c>
      <c r="O18" s="5">
        <v>106</v>
      </c>
      <c r="P18" s="38" t="s">
        <v>146</v>
      </c>
      <c r="Q18" s="339" t="s">
        <v>262</v>
      </c>
      <c r="R18" s="5" t="s">
        <v>48</v>
      </c>
      <c r="S18" s="5"/>
      <c r="T18" s="332" t="s">
        <v>209</v>
      </c>
      <c r="U18" s="5">
        <v>23076368</v>
      </c>
      <c r="V18" s="5">
        <v>106</v>
      </c>
      <c r="W18" s="6" t="s">
        <v>59</v>
      </c>
    </row>
    <row r="19" spans="1:38" ht="28.5" customHeight="1" thickBot="1" x14ac:dyDescent="0.35">
      <c r="A19" s="13"/>
      <c r="B19" s="369"/>
      <c r="C19" s="100"/>
      <c r="D19" s="51" t="s">
        <v>136</v>
      </c>
      <c r="E19" s="51" t="s">
        <v>25</v>
      </c>
      <c r="F19" s="372"/>
      <c r="G19" s="51" t="s">
        <v>67</v>
      </c>
      <c r="H19" s="19" t="s">
        <v>137</v>
      </c>
      <c r="I19" s="74" t="s">
        <v>137</v>
      </c>
      <c r="J19" s="321"/>
      <c r="K19" s="100"/>
      <c r="L19" s="85" t="s">
        <v>283</v>
      </c>
      <c r="M19" s="319"/>
      <c r="N19" s="54">
        <v>23063131</v>
      </c>
      <c r="O19" s="7">
        <v>106</v>
      </c>
      <c r="P19" s="40" t="s">
        <v>292</v>
      </c>
      <c r="Q19" s="379"/>
      <c r="R19" s="52" t="s">
        <v>21</v>
      </c>
      <c r="S19" s="52"/>
      <c r="T19" s="385"/>
      <c r="U19" s="52">
        <v>23076368</v>
      </c>
      <c r="V19" s="52">
        <v>106</v>
      </c>
      <c r="W19" s="75" t="s">
        <v>79</v>
      </c>
    </row>
    <row r="20" spans="1:38" ht="36.75" customHeight="1" thickBot="1" x14ac:dyDescent="0.25">
      <c r="A20" s="13"/>
      <c r="B20" s="13"/>
      <c r="C20" s="3"/>
      <c r="D20" s="138"/>
      <c r="E20" s="138"/>
      <c r="F20" s="139"/>
      <c r="G20" s="138"/>
      <c r="H20" s="138"/>
      <c r="I20" s="138"/>
      <c r="J20" s="320" t="s">
        <v>263</v>
      </c>
      <c r="K20" s="98"/>
      <c r="L20" s="80" t="s">
        <v>138</v>
      </c>
      <c r="M20" s="373" t="s">
        <v>149</v>
      </c>
      <c r="N20" s="55" t="s">
        <v>67</v>
      </c>
      <c r="O20" s="37" t="s">
        <v>137</v>
      </c>
      <c r="P20" s="43" t="s">
        <v>137</v>
      </c>
      <c r="Q20" s="333" t="s">
        <v>264</v>
      </c>
      <c r="R20" s="140" t="s">
        <v>217</v>
      </c>
      <c r="S20" s="5"/>
      <c r="T20" s="332" t="s">
        <v>209</v>
      </c>
      <c r="U20" s="78" t="s">
        <v>218</v>
      </c>
      <c r="V20" s="5">
        <v>106</v>
      </c>
      <c r="W20" s="6" t="s">
        <v>157</v>
      </c>
      <c r="AF20" s="18"/>
      <c r="AG20" s="18"/>
      <c r="AH20" s="18"/>
      <c r="AI20" s="18"/>
      <c r="AJ20" s="18"/>
      <c r="AK20" s="18"/>
      <c r="AL20" s="18"/>
    </row>
    <row r="21" spans="1:38" ht="28.5" customHeight="1" thickBot="1" x14ac:dyDescent="0.25">
      <c r="A21" s="13"/>
      <c r="B21" s="305"/>
      <c r="C21" s="305"/>
      <c r="D21" s="305"/>
      <c r="E21" s="14"/>
      <c r="F21" s="139"/>
      <c r="G21" s="141"/>
      <c r="H21" s="141"/>
      <c r="I21" s="141"/>
      <c r="J21" s="370"/>
      <c r="K21" s="130"/>
      <c r="L21" s="95" t="s">
        <v>187</v>
      </c>
      <c r="M21" s="374"/>
      <c r="N21" s="96" t="s">
        <v>67</v>
      </c>
      <c r="O21" s="97" t="s">
        <v>137</v>
      </c>
      <c r="P21" s="94" t="s">
        <v>137</v>
      </c>
      <c r="Q21" s="334"/>
      <c r="R21" s="7" t="s">
        <v>32</v>
      </c>
      <c r="S21" s="7" t="s">
        <v>25</v>
      </c>
      <c r="T21" s="307"/>
      <c r="U21" s="7">
        <v>23076368</v>
      </c>
      <c r="V21" s="7">
        <v>106</v>
      </c>
      <c r="W21" s="8" t="s">
        <v>107</v>
      </c>
    </row>
    <row r="22" spans="1:38" ht="28.5" customHeight="1" thickBot="1" x14ac:dyDescent="0.25">
      <c r="A22" s="13"/>
      <c r="B22" s="305"/>
      <c r="C22" s="305"/>
      <c r="D22" s="305"/>
      <c r="E22" s="13"/>
      <c r="F22" s="139"/>
      <c r="G22" s="138"/>
      <c r="H22" s="138"/>
      <c r="I22" s="138"/>
      <c r="J22" s="320" t="s">
        <v>265</v>
      </c>
      <c r="K22" s="98"/>
      <c r="L22" s="99" t="s">
        <v>17</v>
      </c>
      <c r="M22" s="318" t="s">
        <v>225</v>
      </c>
      <c r="N22" s="53">
        <v>23076368</v>
      </c>
      <c r="O22" s="5">
        <v>106</v>
      </c>
      <c r="P22" s="38" t="s">
        <v>86</v>
      </c>
      <c r="Q22" s="308" t="s">
        <v>266</v>
      </c>
      <c r="R22" s="127" t="s">
        <v>11</v>
      </c>
      <c r="S22" s="127" t="s">
        <v>25</v>
      </c>
      <c r="T22" s="297" t="s">
        <v>209</v>
      </c>
      <c r="U22" s="77" t="s">
        <v>211</v>
      </c>
      <c r="V22" s="49">
        <v>200</v>
      </c>
      <c r="W22" s="45" t="s">
        <v>115</v>
      </c>
    </row>
    <row r="23" spans="1:38" ht="28.5" customHeight="1" thickBot="1" x14ac:dyDescent="0.25">
      <c r="A23" s="13"/>
      <c r="B23" s="305"/>
      <c r="C23" s="305"/>
      <c r="D23" s="305"/>
      <c r="E23" s="142"/>
      <c r="F23" s="377" t="s">
        <v>40</v>
      </c>
      <c r="G23" s="378"/>
      <c r="H23" s="138"/>
      <c r="I23" s="142"/>
      <c r="J23" s="321"/>
      <c r="K23" s="100"/>
      <c r="L23" s="101" t="s">
        <v>18</v>
      </c>
      <c r="M23" s="319"/>
      <c r="N23" s="54">
        <v>23076368</v>
      </c>
      <c r="O23" s="7">
        <v>106</v>
      </c>
      <c r="P23" s="40" t="s">
        <v>311</v>
      </c>
      <c r="Q23" s="309"/>
      <c r="R23" s="143" t="s">
        <v>27</v>
      </c>
      <c r="S23" s="7" t="s">
        <v>25</v>
      </c>
      <c r="T23" s="307"/>
      <c r="U23" s="16">
        <v>23077658</v>
      </c>
      <c r="V23" s="7">
        <v>200</v>
      </c>
      <c r="W23" s="8" t="s">
        <v>112</v>
      </c>
    </row>
    <row r="24" spans="1:38" ht="47.25" customHeight="1" thickBot="1" x14ac:dyDescent="0.25">
      <c r="A24" s="13"/>
      <c r="B24" s="144"/>
      <c r="C24" s="144"/>
      <c r="D24" s="144"/>
      <c r="E24" s="142"/>
      <c r="F24" s="145" t="s">
        <v>33</v>
      </c>
      <c r="G24" s="146" t="s">
        <v>34</v>
      </c>
      <c r="H24" s="147"/>
      <c r="I24" s="144"/>
      <c r="J24" s="144"/>
      <c r="K24" s="13"/>
      <c r="L24" s="148"/>
      <c r="M24" s="149"/>
      <c r="N24" s="138"/>
      <c r="O24" s="138"/>
      <c r="P24" s="138"/>
      <c r="Q24" s="333" t="s">
        <v>267</v>
      </c>
      <c r="R24" s="5" t="s">
        <v>195</v>
      </c>
      <c r="S24" s="5" t="s">
        <v>28</v>
      </c>
      <c r="T24" s="332" t="s">
        <v>213</v>
      </c>
      <c r="U24" s="208">
        <v>23077658</v>
      </c>
      <c r="V24" s="208">
        <v>200</v>
      </c>
      <c r="W24" s="209" t="s">
        <v>91</v>
      </c>
    </row>
    <row r="25" spans="1:38" ht="50.25" customHeight="1" thickBot="1" x14ac:dyDescent="0.25">
      <c r="A25" s="13"/>
      <c r="B25" s="144"/>
      <c r="C25" s="144"/>
      <c r="D25" s="144"/>
      <c r="E25" s="138"/>
      <c r="F25" s="150" t="s">
        <v>36</v>
      </c>
      <c r="G25" s="151" t="s">
        <v>35</v>
      </c>
      <c r="H25" s="147"/>
      <c r="I25" s="144"/>
      <c r="J25" s="144"/>
      <c r="K25" s="152" t="s">
        <v>109</v>
      </c>
      <c r="L25" s="141"/>
      <c r="M25" s="141"/>
      <c r="N25" s="141"/>
      <c r="O25" s="141"/>
      <c r="P25" s="141"/>
      <c r="Q25" s="334"/>
      <c r="R25" s="7" t="s">
        <v>199</v>
      </c>
      <c r="S25" s="7" t="s">
        <v>28</v>
      </c>
      <c r="T25" s="307"/>
      <c r="U25" s="7">
        <v>23083988</v>
      </c>
      <c r="V25" s="7">
        <v>200</v>
      </c>
      <c r="W25" s="8" t="s">
        <v>277</v>
      </c>
    </row>
    <row r="26" spans="1:38" ht="28.5" customHeight="1" x14ac:dyDescent="0.2">
      <c r="A26" s="13"/>
      <c r="B26" s="144"/>
      <c r="C26" s="144"/>
      <c r="D26" s="144"/>
      <c r="E26" s="138"/>
      <c r="F26" s="150" t="s">
        <v>37</v>
      </c>
      <c r="G26" s="151" t="s">
        <v>47</v>
      </c>
      <c r="H26" s="138"/>
      <c r="I26" s="144"/>
      <c r="J26" s="148"/>
      <c r="K26" s="3"/>
      <c r="L26" s="144"/>
      <c r="M26" s="141"/>
      <c r="N26" s="141"/>
      <c r="O26" s="141"/>
      <c r="P26" s="141"/>
      <c r="Q26" s="393" t="s">
        <v>268</v>
      </c>
      <c r="R26" s="5" t="s">
        <v>196</v>
      </c>
      <c r="S26" s="5" t="s">
        <v>28</v>
      </c>
      <c r="T26" s="332" t="s">
        <v>213</v>
      </c>
      <c r="U26" s="5">
        <v>23083988</v>
      </c>
      <c r="V26" s="5">
        <v>200</v>
      </c>
      <c r="W26" s="6" t="s">
        <v>92</v>
      </c>
    </row>
    <row r="27" spans="1:38" ht="28.5" customHeight="1" thickBot="1" x14ac:dyDescent="0.25">
      <c r="A27" s="13"/>
      <c r="B27" s="144"/>
      <c r="C27" s="144"/>
      <c r="D27" s="144"/>
      <c r="E27" s="138"/>
      <c r="F27" s="150" t="s">
        <v>39</v>
      </c>
      <c r="G27" s="151" t="s">
        <v>53</v>
      </c>
      <c r="H27" s="138"/>
      <c r="I27" s="305" t="s">
        <v>30</v>
      </c>
      <c r="J27" s="305"/>
      <c r="K27" s="305"/>
      <c r="L27" s="305"/>
      <c r="M27" s="305"/>
      <c r="N27" s="395" t="s">
        <v>42</v>
      </c>
      <c r="O27" s="395"/>
      <c r="P27" s="13"/>
      <c r="Q27" s="394"/>
      <c r="R27" s="7" t="s">
        <v>197</v>
      </c>
      <c r="S27" s="7" t="s">
        <v>28</v>
      </c>
      <c r="T27" s="307"/>
      <c r="U27" s="7">
        <v>23083988</v>
      </c>
      <c r="V27" s="7">
        <v>200</v>
      </c>
      <c r="W27" s="8" t="s">
        <v>93</v>
      </c>
    </row>
    <row r="28" spans="1:38" ht="28.5" customHeight="1" thickBot="1" x14ac:dyDescent="0.25">
      <c r="A28" s="13"/>
      <c r="B28" s="141"/>
      <c r="C28" s="153"/>
      <c r="D28" s="138"/>
      <c r="E28" s="138"/>
      <c r="F28" s="154" t="s">
        <v>38</v>
      </c>
      <c r="G28" s="155" t="s">
        <v>46</v>
      </c>
      <c r="H28" s="138"/>
      <c r="I28" s="305" t="s">
        <v>31</v>
      </c>
      <c r="J28" s="305"/>
      <c r="K28" s="305"/>
      <c r="L28" s="305"/>
      <c r="M28" s="305"/>
      <c r="N28" s="305" t="s">
        <v>43</v>
      </c>
      <c r="O28" s="305"/>
      <c r="P28" s="13"/>
    </row>
    <row r="29" spans="1:38" ht="13.5" customHeight="1" thickBot="1" x14ac:dyDescent="0.25">
      <c r="A29" s="13"/>
      <c r="B29" s="141"/>
      <c r="C29" s="141"/>
      <c r="D29" s="306"/>
      <c r="E29" s="306"/>
      <c r="F29" s="376"/>
      <c r="G29" s="376"/>
      <c r="H29" s="13"/>
      <c r="I29" s="138"/>
      <c r="P29" s="13"/>
    </row>
    <row r="30" spans="1:38" ht="40.5" customHeight="1" thickBot="1" x14ac:dyDescent="0.25">
      <c r="A30" s="13"/>
      <c r="B30" s="396" t="s">
        <v>94</v>
      </c>
      <c r="C30" s="397"/>
      <c r="D30" s="397"/>
      <c r="E30" s="397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9"/>
      <c r="V30" s="149"/>
      <c r="W30" s="149"/>
    </row>
    <row r="31" spans="1:38" ht="39" customHeight="1" thickBot="1" x14ac:dyDescent="0.25">
      <c r="A31" s="13"/>
      <c r="B31" s="400" t="s">
        <v>159</v>
      </c>
      <c r="C31" s="401"/>
      <c r="D31" s="401"/>
      <c r="E31" s="402"/>
      <c r="F31" s="302" t="s">
        <v>104</v>
      </c>
      <c r="G31" s="303"/>
      <c r="H31" s="303"/>
      <c r="I31" s="304"/>
      <c r="J31" s="299" t="s">
        <v>105</v>
      </c>
      <c r="K31" s="300"/>
      <c r="L31" s="300"/>
      <c r="M31" s="300"/>
      <c r="N31" s="300"/>
      <c r="O31" s="300"/>
      <c r="P31" s="301"/>
      <c r="Q31" s="380" t="s">
        <v>44</v>
      </c>
      <c r="R31" s="381"/>
      <c r="S31" s="381"/>
      <c r="T31" s="381"/>
      <c r="U31" s="382"/>
      <c r="V31" s="13"/>
      <c r="W31" s="138"/>
    </row>
    <row r="32" spans="1:38" ht="65.25" customHeight="1" thickBot="1" x14ac:dyDescent="0.25">
      <c r="A32" s="13"/>
      <c r="B32" s="135" t="s">
        <v>296</v>
      </c>
      <c r="C32" s="127"/>
      <c r="D32" s="297" t="s">
        <v>160</v>
      </c>
      <c r="E32" s="298"/>
      <c r="F32" s="102" t="s">
        <v>95</v>
      </c>
      <c r="G32" s="5" t="s">
        <v>34</v>
      </c>
      <c r="H32" s="5" t="s">
        <v>1</v>
      </c>
      <c r="I32" s="6" t="s">
        <v>97</v>
      </c>
      <c r="J32" s="53" t="s">
        <v>95</v>
      </c>
      <c r="K32" s="5" t="s">
        <v>95</v>
      </c>
      <c r="L32" s="5" t="s">
        <v>106</v>
      </c>
      <c r="M32" s="5" t="s">
        <v>1</v>
      </c>
      <c r="N32" s="5" t="s">
        <v>97</v>
      </c>
      <c r="O32" s="383" t="s">
        <v>102</v>
      </c>
      <c r="P32" s="384"/>
      <c r="Q32" s="156" t="s">
        <v>95</v>
      </c>
      <c r="R32" s="157" t="s">
        <v>118</v>
      </c>
      <c r="S32" s="391" t="s">
        <v>1</v>
      </c>
      <c r="T32" s="392"/>
      <c r="U32" s="157" t="s">
        <v>97</v>
      </c>
      <c r="V32" s="13"/>
    </row>
    <row r="33" spans="1:24" ht="43.5" customHeight="1" x14ac:dyDescent="0.2">
      <c r="A33" s="13"/>
      <c r="B33" s="158"/>
      <c r="C33" s="16"/>
      <c r="D33" s="388" t="s">
        <v>161</v>
      </c>
      <c r="E33" s="282"/>
      <c r="F33" s="70" t="s">
        <v>131</v>
      </c>
      <c r="G33" s="91">
        <v>23070401</v>
      </c>
      <c r="H33" s="92" t="s">
        <v>3</v>
      </c>
      <c r="I33" s="93" t="s">
        <v>130</v>
      </c>
      <c r="J33" s="69" t="s">
        <v>127</v>
      </c>
      <c r="K33" s="15" t="s">
        <v>96</v>
      </c>
      <c r="L33" s="16" t="s">
        <v>143</v>
      </c>
      <c r="M33" s="16" t="s">
        <v>89</v>
      </c>
      <c r="N33" s="16" t="s">
        <v>111</v>
      </c>
      <c r="O33" s="278" t="s">
        <v>205</v>
      </c>
      <c r="P33" s="283"/>
      <c r="Q33" s="159" t="s">
        <v>114</v>
      </c>
      <c r="R33" s="160" t="s">
        <v>214</v>
      </c>
      <c r="S33" s="403" t="s">
        <v>119</v>
      </c>
      <c r="T33" s="403"/>
      <c r="U33" s="161" t="s">
        <v>108</v>
      </c>
      <c r="V33" s="13"/>
    </row>
    <row r="34" spans="1:24" ht="42.75" customHeight="1" x14ac:dyDescent="0.2">
      <c r="A34" s="13"/>
      <c r="B34" s="158"/>
      <c r="C34" s="16"/>
      <c r="D34" s="388" t="s">
        <v>161</v>
      </c>
      <c r="E34" s="282"/>
      <c r="F34" s="69" t="s">
        <v>152</v>
      </c>
      <c r="G34" s="15">
        <v>23070401</v>
      </c>
      <c r="H34" s="16" t="s">
        <v>51</v>
      </c>
      <c r="I34" s="88" t="s">
        <v>139</v>
      </c>
      <c r="J34" s="105" t="s">
        <v>244</v>
      </c>
      <c r="K34" s="106" t="s">
        <v>96</v>
      </c>
      <c r="L34" s="106" t="s">
        <v>144</v>
      </c>
      <c r="M34" s="107" t="s">
        <v>58</v>
      </c>
      <c r="N34" s="106" t="s">
        <v>111</v>
      </c>
      <c r="O34" s="330"/>
      <c r="P34" s="331"/>
      <c r="Q34" s="162">
        <v>2550</v>
      </c>
      <c r="R34" s="89" t="s">
        <v>209</v>
      </c>
      <c r="S34" s="268" t="s">
        <v>120</v>
      </c>
      <c r="T34" s="268"/>
      <c r="U34" s="163" t="s">
        <v>108</v>
      </c>
      <c r="V34" s="13"/>
    </row>
    <row r="35" spans="1:24" ht="43.5" customHeight="1" x14ac:dyDescent="0.2">
      <c r="A35" s="13"/>
      <c r="B35" s="158" t="s">
        <v>221</v>
      </c>
      <c r="C35" s="16"/>
      <c r="D35" s="388" t="s">
        <v>250</v>
      </c>
      <c r="E35" s="282"/>
      <c r="F35" s="69" t="s">
        <v>127</v>
      </c>
      <c r="G35" s="15">
        <v>23070402</v>
      </c>
      <c r="H35" s="16" t="s">
        <v>24</v>
      </c>
      <c r="I35" s="88" t="s">
        <v>98</v>
      </c>
      <c r="J35" s="110" t="s">
        <v>127</v>
      </c>
      <c r="K35" s="106" t="s">
        <v>96</v>
      </c>
      <c r="L35" s="106" t="s">
        <v>143</v>
      </c>
      <c r="M35" s="106" t="s">
        <v>110</v>
      </c>
      <c r="N35" s="106" t="s">
        <v>111</v>
      </c>
      <c r="O35" s="328" t="s">
        <v>271</v>
      </c>
      <c r="P35" s="329"/>
      <c r="Q35" s="72" t="s">
        <v>305</v>
      </c>
      <c r="R35" s="89" t="s">
        <v>209</v>
      </c>
      <c r="S35" s="268" t="s">
        <v>121</v>
      </c>
      <c r="T35" s="268"/>
      <c r="U35" s="163" t="s">
        <v>108</v>
      </c>
      <c r="V35" s="13"/>
    </row>
    <row r="36" spans="1:24" ht="42.75" customHeight="1" x14ac:dyDescent="0.2">
      <c r="A36" s="13"/>
      <c r="B36" s="158"/>
      <c r="C36" s="16"/>
      <c r="D36" s="278" t="s">
        <v>190</v>
      </c>
      <c r="E36" s="283"/>
      <c r="F36" s="69" t="s">
        <v>203</v>
      </c>
      <c r="G36" s="15">
        <v>23074862</v>
      </c>
      <c r="H36" s="16" t="s">
        <v>99</v>
      </c>
      <c r="I36" s="164" t="s">
        <v>108</v>
      </c>
      <c r="J36" s="110" t="s">
        <v>127</v>
      </c>
      <c r="K36" s="107" t="s">
        <v>96</v>
      </c>
      <c r="L36" s="106" t="s">
        <v>143</v>
      </c>
      <c r="M36" s="106" t="s">
        <v>113</v>
      </c>
      <c r="N36" s="106" t="s">
        <v>111</v>
      </c>
      <c r="O36" s="328" t="s">
        <v>271</v>
      </c>
      <c r="P36" s="329"/>
      <c r="Q36" s="165" t="s">
        <v>306</v>
      </c>
      <c r="R36" s="166" t="s">
        <v>209</v>
      </c>
      <c r="S36" s="408" t="s">
        <v>122</v>
      </c>
      <c r="T36" s="408"/>
      <c r="U36" s="167" t="s">
        <v>111</v>
      </c>
      <c r="V36" s="13"/>
    </row>
    <row r="37" spans="1:24" ht="52.5" customHeight="1" x14ac:dyDescent="0.2">
      <c r="A37" s="13"/>
      <c r="B37" s="168"/>
      <c r="C37" s="16"/>
      <c r="D37" s="278"/>
      <c r="E37" s="283"/>
      <c r="F37" s="179">
        <v>2526</v>
      </c>
      <c r="G37" s="180">
        <v>23070991</v>
      </c>
      <c r="H37" s="180" t="s">
        <v>321</v>
      </c>
      <c r="I37" s="181" t="s">
        <v>322</v>
      </c>
      <c r="J37" s="110" t="s">
        <v>269</v>
      </c>
      <c r="K37" s="107" t="s">
        <v>114</v>
      </c>
      <c r="L37" s="111" t="s">
        <v>144</v>
      </c>
      <c r="M37" s="106" t="s">
        <v>65</v>
      </c>
      <c r="N37" s="107" t="s">
        <v>111</v>
      </c>
      <c r="O37" s="386" t="s">
        <v>212</v>
      </c>
      <c r="P37" s="387"/>
      <c r="Q37" s="162">
        <v>2550</v>
      </c>
      <c r="R37" s="89" t="s">
        <v>209</v>
      </c>
      <c r="S37" s="268" t="s">
        <v>123</v>
      </c>
      <c r="T37" s="268"/>
      <c r="U37" s="163" t="s">
        <v>108</v>
      </c>
      <c r="V37" s="13"/>
    </row>
    <row r="38" spans="1:24" ht="42.75" customHeight="1" x14ac:dyDescent="0.2">
      <c r="A38" s="13"/>
      <c r="B38" s="168"/>
      <c r="C38" s="16"/>
      <c r="D38" s="388" t="s">
        <v>161</v>
      </c>
      <c r="E38" s="282"/>
      <c r="F38" s="70" t="s">
        <v>131</v>
      </c>
      <c r="G38" s="91">
        <v>23070401</v>
      </c>
      <c r="H38" s="92" t="s">
        <v>2</v>
      </c>
      <c r="I38" s="93" t="s">
        <v>130</v>
      </c>
      <c r="J38" s="69" t="s">
        <v>246</v>
      </c>
      <c r="K38" s="15" t="s">
        <v>100</v>
      </c>
      <c r="L38" s="48" t="s">
        <v>143</v>
      </c>
      <c r="M38" s="48" t="s">
        <v>75</v>
      </c>
      <c r="N38" s="16" t="s">
        <v>108</v>
      </c>
      <c r="O38" s="278" t="s">
        <v>312</v>
      </c>
      <c r="P38" s="283"/>
      <c r="Q38" s="72">
        <v>2550</v>
      </c>
      <c r="R38" s="89" t="s">
        <v>209</v>
      </c>
      <c r="S38" s="268" t="s">
        <v>124</v>
      </c>
      <c r="T38" s="268"/>
      <c r="U38" s="163" t="s">
        <v>108</v>
      </c>
      <c r="V38" s="13"/>
    </row>
    <row r="39" spans="1:24" ht="42.75" customHeight="1" x14ac:dyDescent="0.2">
      <c r="A39" s="13"/>
      <c r="B39" s="158" t="s">
        <v>219</v>
      </c>
      <c r="C39" s="16"/>
      <c r="D39" s="388">
        <v>4.0277777777777777</v>
      </c>
      <c r="E39" s="282"/>
      <c r="F39" s="69" t="s">
        <v>127</v>
      </c>
      <c r="G39" s="15">
        <v>23070991</v>
      </c>
      <c r="H39" s="16" t="s">
        <v>140</v>
      </c>
      <c r="I39" s="88" t="s">
        <v>98</v>
      </c>
      <c r="J39" s="71" t="s">
        <v>276</v>
      </c>
      <c r="K39" s="21" t="s">
        <v>100</v>
      </c>
      <c r="L39" s="17" t="s">
        <v>145</v>
      </c>
      <c r="M39" s="17" t="s">
        <v>116</v>
      </c>
      <c r="N39" s="15" t="s">
        <v>108</v>
      </c>
      <c r="O39" s="278" t="s">
        <v>181</v>
      </c>
      <c r="P39" s="283"/>
      <c r="Q39" s="72" t="s">
        <v>206</v>
      </c>
      <c r="R39" s="89" t="s">
        <v>213</v>
      </c>
      <c r="S39" s="268" t="s">
        <v>125</v>
      </c>
      <c r="T39" s="268"/>
      <c r="U39" s="163" t="s">
        <v>108</v>
      </c>
      <c r="V39" s="13"/>
    </row>
    <row r="40" spans="1:24" ht="43.5" customHeight="1" x14ac:dyDescent="0.2">
      <c r="A40" s="13"/>
      <c r="B40" s="169"/>
      <c r="C40" s="16"/>
      <c r="D40" s="388" t="s">
        <v>161</v>
      </c>
      <c r="E40" s="282"/>
      <c r="F40" s="69" t="s">
        <v>153</v>
      </c>
      <c r="G40" s="15">
        <v>23070401</v>
      </c>
      <c r="H40" s="16" t="s">
        <v>134</v>
      </c>
      <c r="I40" s="88" t="s">
        <v>101</v>
      </c>
      <c r="J40" s="105" t="s">
        <v>313</v>
      </c>
      <c r="K40" s="108" t="s">
        <v>100</v>
      </c>
      <c r="L40" s="109" t="s">
        <v>143</v>
      </c>
      <c r="M40" s="109" t="s">
        <v>117</v>
      </c>
      <c r="N40" s="106" t="s">
        <v>108</v>
      </c>
      <c r="O40" s="386" t="s">
        <v>279</v>
      </c>
      <c r="P40" s="387"/>
      <c r="Q40" s="72" t="s">
        <v>207</v>
      </c>
      <c r="R40" s="89" t="s">
        <v>213</v>
      </c>
      <c r="S40" s="268" t="s">
        <v>126</v>
      </c>
      <c r="T40" s="268"/>
      <c r="U40" s="163" t="s">
        <v>108</v>
      </c>
      <c r="V40" s="13"/>
    </row>
    <row r="41" spans="1:24" ht="59.25" customHeight="1" x14ac:dyDescent="0.2">
      <c r="A41" s="13"/>
      <c r="B41" s="158" t="s">
        <v>220</v>
      </c>
      <c r="C41" s="16"/>
      <c r="D41" s="388">
        <v>3.9895833333333335</v>
      </c>
      <c r="E41" s="282"/>
      <c r="F41" s="69" t="s">
        <v>127</v>
      </c>
      <c r="G41" s="15">
        <v>23070991</v>
      </c>
      <c r="H41" s="16" t="s">
        <v>200</v>
      </c>
      <c r="I41" s="88" t="s">
        <v>98</v>
      </c>
      <c r="J41" s="105" t="s">
        <v>269</v>
      </c>
      <c r="K41" s="108" t="s">
        <v>100</v>
      </c>
      <c r="L41" s="109" t="s">
        <v>143</v>
      </c>
      <c r="M41" s="109" t="s">
        <v>84</v>
      </c>
      <c r="N41" s="107" t="s">
        <v>111</v>
      </c>
      <c r="O41" s="278"/>
      <c r="P41" s="283"/>
      <c r="Q41" s="170" t="s">
        <v>222</v>
      </c>
      <c r="R41" s="89" t="s">
        <v>224</v>
      </c>
      <c r="S41" s="276" t="s">
        <v>223</v>
      </c>
      <c r="T41" s="276"/>
      <c r="U41" s="163" t="s">
        <v>108</v>
      </c>
      <c r="V41" s="13"/>
    </row>
    <row r="42" spans="1:24" ht="58.5" customHeight="1" x14ac:dyDescent="0.2">
      <c r="A42" s="13"/>
      <c r="B42" s="169"/>
      <c r="C42" s="16"/>
      <c r="D42" s="281" t="s">
        <v>250</v>
      </c>
      <c r="E42" s="282"/>
      <c r="F42" s="69" t="s">
        <v>153</v>
      </c>
      <c r="G42" s="15">
        <v>23070401</v>
      </c>
      <c r="H42" s="16" t="s">
        <v>10</v>
      </c>
      <c r="I42" s="88" t="s">
        <v>178</v>
      </c>
      <c r="J42" s="71" t="s">
        <v>210</v>
      </c>
      <c r="K42" s="21"/>
      <c r="L42" s="17" t="s">
        <v>143</v>
      </c>
      <c r="M42" s="16" t="s">
        <v>70</v>
      </c>
      <c r="N42" s="16" t="s">
        <v>111</v>
      </c>
      <c r="O42" s="278"/>
      <c r="P42" s="283"/>
      <c r="Q42" s="170" t="s">
        <v>222</v>
      </c>
      <c r="R42" s="89" t="s">
        <v>224</v>
      </c>
      <c r="S42" s="278" t="s">
        <v>226</v>
      </c>
      <c r="T42" s="278"/>
      <c r="U42" s="163" t="s">
        <v>108</v>
      </c>
      <c r="V42" s="171"/>
    </row>
    <row r="43" spans="1:24" ht="57" customHeight="1" x14ac:dyDescent="0.2">
      <c r="A43" s="13"/>
      <c r="B43" s="169"/>
      <c r="C43" s="16"/>
      <c r="D43" s="389" t="s">
        <v>161</v>
      </c>
      <c r="E43" s="390"/>
      <c r="F43" s="69" t="s">
        <v>183</v>
      </c>
      <c r="G43" s="16">
        <v>23070401</v>
      </c>
      <c r="H43" s="16" t="s">
        <v>16</v>
      </c>
      <c r="I43" s="88" t="s">
        <v>101</v>
      </c>
      <c r="J43" s="69" t="s">
        <v>288</v>
      </c>
      <c r="K43" s="21">
        <v>106</v>
      </c>
      <c r="L43" s="16" t="s">
        <v>143</v>
      </c>
      <c r="M43" s="16" t="s">
        <v>82</v>
      </c>
      <c r="N43" s="16" t="s">
        <v>108</v>
      </c>
      <c r="O43" s="278" t="s">
        <v>309</v>
      </c>
      <c r="P43" s="283"/>
      <c r="Q43" s="170" t="s">
        <v>222</v>
      </c>
      <c r="R43" s="89" t="s">
        <v>224</v>
      </c>
      <c r="S43" s="276" t="s">
        <v>227</v>
      </c>
      <c r="T43" s="276"/>
      <c r="U43" s="163" t="s">
        <v>108</v>
      </c>
      <c r="V43" s="171"/>
    </row>
    <row r="44" spans="1:24" ht="64.5" customHeight="1" x14ac:dyDescent="0.2">
      <c r="A44" s="13"/>
      <c r="B44" s="158" t="s">
        <v>281</v>
      </c>
      <c r="C44" s="16"/>
      <c r="D44" s="281" t="s">
        <v>250</v>
      </c>
      <c r="E44" s="282"/>
      <c r="F44" s="72" t="s">
        <v>154</v>
      </c>
      <c r="G44" s="16">
        <v>23070991</v>
      </c>
      <c r="H44" s="16" t="s">
        <v>4</v>
      </c>
      <c r="I44" s="90" t="s">
        <v>179</v>
      </c>
      <c r="J44" s="69" t="s">
        <v>127</v>
      </c>
      <c r="K44" s="15"/>
      <c r="L44" s="16" t="s">
        <v>143</v>
      </c>
      <c r="M44" s="16" t="s">
        <v>109</v>
      </c>
      <c r="N44" s="16" t="s">
        <v>111</v>
      </c>
      <c r="O44" s="278" t="s">
        <v>270</v>
      </c>
      <c r="P44" s="283"/>
      <c r="Q44" s="172" t="s">
        <v>308</v>
      </c>
      <c r="R44" s="166" t="s">
        <v>224</v>
      </c>
      <c r="S44" s="277" t="s">
        <v>228</v>
      </c>
      <c r="T44" s="277"/>
      <c r="U44" s="167" t="s">
        <v>111</v>
      </c>
      <c r="V44" s="171"/>
    </row>
    <row r="45" spans="1:24" ht="61.5" customHeight="1" x14ac:dyDescent="0.2">
      <c r="A45" s="13"/>
      <c r="B45" s="158"/>
      <c r="C45" s="15"/>
      <c r="D45" s="281" t="s">
        <v>201</v>
      </c>
      <c r="E45" s="282"/>
      <c r="F45" s="72" t="s">
        <v>183</v>
      </c>
      <c r="G45" s="89">
        <v>23070402</v>
      </c>
      <c r="H45" s="16" t="s">
        <v>50</v>
      </c>
      <c r="I45" s="90" t="s">
        <v>163</v>
      </c>
      <c r="J45" s="69" t="s">
        <v>210</v>
      </c>
      <c r="K45" s="15"/>
      <c r="L45" s="16" t="s">
        <v>144</v>
      </c>
      <c r="M45" s="16" t="s">
        <v>158</v>
      </c>
      <c r="N45" s="16" t="s">
        <v>111</v>
      </c>
      <c r="O45" s="278" t="s">
        <v>275</v>
      </c>
      <c r="P45" s="283"/>
      <c r="Q45" s="170">
        <v>6700</v>
      </c>
      <c r="R45" s="89" t="s">
        <v>229</v>
      </c>
      <c r="S45" s="278" t="s">
        <v>230</v>
      </c>
      <c r="T45" s="278"/>
      <c r="U45" s="163" t="s">
        <v>108</v>
      </c>
      <c r="V45" s="171"/>
    </row>
    <row r="46" spans="1:24" ht="54" customHeight="1" x14ac:dyDescent="0.2">
      <c r="A46" s="173"/>
      <c r="B46" s="174"/>
      <c r="C46" s="46"/>
      <c r="D46" s="288" t="s">
        <v>161</v>
      </c>
      <c r="E46" s="287"/>
      <c r="F46" s="72" t="s">
        <v>154</v>
      </c>
      <c r="G46" s="89">
        <v>23070401</v>
      </c>
      <c r="H46" s="89" t="s">
        <v>5</v>
      </c>
      <c r="I46" s="90" t="s">
        <v>165</v>
      </c>
      <c r="J46" s="72" t="s">
        <v>127</v>
      </c>
      <c r="K46" s="46"/>
      <c r="L46" s="16" t="s">
        <v>144</v>
      </c>
      <c r="M46" s="16" t="s">
        <v>76</v>
      </c>
      <c r="N46" s="16" t="s">
        <v>111</v>
      </c>
      <c r="O46" s="278" t="s">
        <v>186</v>
      </c>
      <c r="P46" s="283"/>
      <c r="Q46" s="170">
        <v>6700</v>
      </c>
      <c r="R46" s="89" t="s">
        <v>229</v>
      </c>
      <c r="S46" s="278" t="s">
        <v>231</v>
      </c>
      <c r="T46" s="278"/>
      <c r="U46" s="163" t="s">
        <v>108</v>
      </c>
      <c r="V46" s="116"/>
      <c r="W46" s="175"/>
      <c r="X46" s="175"/>
    </row>
    <row r="47" spans="1:24" s="118" customFormat="1" ht="71.25" customHeight="1" x14ac:dyDescent="0.2">
      <c r="A47" s="13"/>
      <c r="B47" s="174"/>
      <c r="C47" s="46"/>
      <c r="D47" s="286" t="s">
        <v>161</v>
      </c>
      <c r="E47" s="287"/>
      <c r="F47" s="176" t="s">
        <v>127</v>
      </c>
      <c r="G47" s="177">
        <v>23070991</v>
      </c>
      <c r="H47" s="177" t="s">
        <v>166</v>
      </c>
      <c r="I47" s="178" t="s">
        <v>208</v>
      </c>
      <c r="J47" s="72" t="s">
        <v>154</v>
      </c>
      <c r="K47" s="46"/>
      <c r="L47" s="16" t="s">
        <v>144</v>
      </c>
      <c r="M47" s="16" t="s">
        <v>77</v>
      </c>
      <c r="N47" s="16" t="s">
        <v>111</v>
      </c>
      <c r="O47" s="278" t="s">
        <v>282</v>
      </c>
      <c r="P47" s="283"/>
      <c r="Q47" s="170">
        <v>6700</v>
      </c>
      <c r="R47" s="89" t="s">
        <v>229</v>
      </c>
      <c r="S47" s="278" t="s">
        <v>232</v>
      </c>
      <c r="T47" s="278"/>
      <c r="U47" s="163" t="s">
        <v>108</v>
      </c>
      <c r="V47" s="116"/>
    </row>
    <row r="48" spans="1:24" ht="59.25" customHeight="1" x14ac:dyDescent="0.2">
      <c r="B48" s="174" t="s">
        <v>304</v>
      </c>
      <c r="C48" s="46"/>
      <c r="D48" s="279">
        <v>5</v>
      </c>
      <c r="E48" s="280"/>
      <c r="F48" s="179">
        <v>6700</v>
      </c>
      <c r="G48" s="180">
        <v>23070401</v>
      </c>
      <c r="H48" s="180" t="s">
        <v>13</v>
      </c>
      <c r="I48" s="181" t="s">
        <v>247</v>
      </c>
      <c r="J48" s="72" t="s">
        <v>210</v>
      </c>
      <c r="K48" s="46"/>
      <c r="L48" s="16" t="s">
        <v>144</v>
      </c>
      <c r="M48" s="16" t="s">
        <v>185</v>
      </c>
      <c r="N48" s="16" t="s">
        <v>111</v>
      </c>
      <c r="O48" s="278"/>
      <c r="P48" s="283"/>
      <c r="Q48" s="170">
        <v>6700</v>
      </c>
      <c r="R48" s="89" t="s">
        <v>229</v>
      </c>
      <c r="S48" s="278" t="s">
        <v>233</v>
      </c>
      <c r="T48" s="278"/>
      <c r="U48" s="163" t="s">
        <v>108</v>
      </c>
    </row>
    <row r="49" spans="2:21" ht="66.75" customHeight="1" x14ac:dyDescent="0.2">
      <c r="B49" s="174" t="s">
        <v>304</v>
      </c>
      <c r="C49" s="46"/>
      <c r="D49" s="279">
        <v>3</v>
      </c>
      <c r="E49" s="280"/>
      <c r="F49" s="179">
        <v>6700</v>
      </c>
      <c r="G49" s="180">
        <v>23070402</v>
      </c>
      <c r="H49" s="180" t="s">
        <v>49</v>
      </c>
      <c r="I49" s="181" t="s">
        <v>248</v>
      </c>
      <c r="J49" s="73" t="s">
        <v>210</v>
      </c>
      <c r="K49" s="46"/>
      <c r="L49" s="47" t="s">
        <v>184</v>
      </c>
      <c r="M49" s="48" t="s">
        <v>81</v>
      </c>
      <c r="N49" s="46" t="s">
        <v>111</v>
      </c>
      <c r="O49" s="268" t="s">
        <v>202</v>
      </c>
      <c r="P49" s="269"/>
      <c r="Q49" s="72" t="s">
        <v>307</v>
      </c>
      <c r="R49" s="89" t="s">
        <v>229</v>
      </c>
      <c r="S49" s="272" t="s">
        <v>235</v>
      </c>
      <c r="T49" s="272"/>
      <c r="U49" s="163" t="s">
        <v>234</v>
      </c>
    </row>
    <row r="50" spans="2:21" ht="73.5" customHeight="1" x14ac:dyDescent="0.2">
      <c r="B50" s="174" t="s">
        <v>315</v>
      </c>
      <c r="C50" s="46"/>
      <c r="D50" s="284" t="s">
        <v>319</v>
      </c>
      <c r="E50" s="285"/>
      <c r="F50" s="182" t="s">
        <v>288</v>
      </c>
      <c r="G50" s="183">
        <v>23070991</v>
      </c>
      <c r="H50" s="183" t="s">
        <v>45</v>
      </c>
      <c r="I50" s="184" t="s">
        <v>249</v>
      </c>
      <c r="J50" s="112" t="s">
        <v>246</v>
      </c>
      <c r="K50" s="111"/>
      <c r="L50" s="106" t="s">
        <v>144</v>
      </c>
      <c r="M50" s="113" t="s">
        <v>78</v>
      </c>
      <c r="N50" s="111" t="s">
        <v>111</v>
      </c>
      <c r="O50" s="278"/>
      <c r="P50" s="283"/>
      <c r="Q50" s="72" t="s">
        <v>307</v>
      </c>
      <c r="R50" s="89" t="s">
        <v>229</v>
      </c>
      <c r="S50" s="272" t="s">
        <v>236</v>
      </c>
      <c r="T50" s="272"/>
      <c r="U50" s="163" t="s">
        <v>234</v>
      </c>
    </row>
    <row r="51" spans="2:21" ht="46.5" customHeight="1" x14ac:dyDescent="0.2">
      <c r="B51" s="174"/>
      <c r="C51" s="46"/>
      <c r="D51" s="268"/>
      <c r="E51" s="269"/>
      <c r="F51" s="69"/>
      <c r="G51" s="16"/>
      <c r="H51" s="16"/>
      <c r="I51" s="88"/>
      <c r="J51" s="66" t="s">
        <v>244</v>
      </c>
      <c r="K51" s="60"/>
      <c r="L51" s="59" t="s">
        <v>143</v>
      </c>
      <c r="M51" s="59" t="s">
        <v>132</v>
      </c>
      <c r="N51" s="59" t="s">
        <v>108</v>
      </c>
      <c r="O51" s="273" t="s">
        <v>245</v>
      </c>
      <c r="P51" s="274"/>
      <c r="Q51" s="72" t="s">
        <v>307</v>
      </c>
      <c r="R51" s="89" t="s">
        <v>229</v>
      </c>
      <c r="S51" s="276" t="s">
        <v>237</v>
      </c>
      <c r="T51" s="276"/>
      <c r="U51" s="163" t="s">
        <v>234</v>
      </c>
    </row>
    <row r="52" spans="2:21" ht="63.75" customHeight="1" x14ac:dyDescent="0.2">
      <c r="B52" s="174"/>
      <c r="C52" s="47"/>
      <c r="D52" s="270"/>
      <c r="E52" s="271"/>
      <c r="F52" s="69"/>
      <c r="G52" s="16"/>
      <c r="H52" s="16"/>
      <c r="I52" s="88"/>
      <c r="J52" s="67" t="s">
        <v>274</v>
      </c>
      <c r="K52" s="60"/>
      <c r="L52" s="64" t="s">
        <v>144</v>
      </c>
      <c r="M52" s="63" t="s">
        <v>68</v>
      </c>
      <c r="N52" s="60" t="s">
        <v>111</v>
      </c>
      <c r="O52" s="273" t="s">
        <v>294</v>
      </c>
      <c r="P52" s="274"/>
      <c r="Q52" s="72" t="s">
        <v>307</v>
      </c>
      <c r="R52" s="59" t="s">
        <v>229</v>
      </c>
      <c r="S52" s="275" t="s">
        <v>238</v>
      </c>
      <c r="T52" s="275"/>
      <c r="U52" s="185" t="s">
        <v>234</v>
      </c>
    </row>
    <row r="53" spans="2:21" ht="45.75" customHeight="1" thickBot="1" x14ac:dyDescent="0.25">
      <c r="B53" s="186" t="s">
        <v>314</v>
      </c>
      <c r="C53" s="47"/>
      <c r="D53" s="270"/>
      <c r="E53" s="271"/>
      <c r="F53" s="187" t="s">
        <v>288</v>
      </c>
      <c r="G53" s="188">
        <v>23070401</v>
      </c>
      <c r="H53" s="188" t="s">
        <v>133</v>
      </c>
      <c r="I53" s="189" t="s">
        <v>284</v>
      </c>
      <c r="J53" s="68" t="s">
        <v>246</v>
      </c>
      <c r="K53" s="39"/>
      <c r="L53" s="62" t="s">
        <v>280</v>
      </c>
      <c r="M53" s="61" t="s">
        <v>278</v>
      </c>
      <c r="N53" s="39" t="s">
        <v>108</v>
      </c>
      <c r="O53" s="405"/>
      <c r="P53" s="406"/>
      <c r="Q53" s="170" t="s">
        <v>222</v>
      </c>
      <c r="R53" s="89" t="s">
        <v>209</v>
      </c>
      <c r="S53" s="276" t="s">
        <v>239</v>
      </c>
      <c r="T53" s="276"/>
      <c r="U53" s="163" t="s">
        <v>108</v>
      </c>
    </row>
    <row r="54" spans="2:21" ht="60" customHeight="1" thickBot="1" x14ac:dyDescent="0.25">
      <c r="B54" s="186"/>
      <c r="C54" s="47"/>
      <c r="D54" s="270"/>
      <c r="E54" s="271"/>
      <c r="F54" s="190" t="s">
        <v>318</v>
      </c>
      <c r="G54" s="191" t="s">
        <v>35</v>
      </c>
      <c r="H54" s="191" t="s">
        <v>8</v>
      </c>
      <c r="I54" s="181" t="s">
        <v>316</v>
      </c>
      <c r="L54" s="192" t="s">
        <v>141</v>
      </c>
      <c r="M54" s="306"/>
      <c r="N54" s="306"/>
      <c r="O54" s="117"/>
      <c r="P54" s="117"/>
      <c r="Q54" s="193" t="s">
        <v>240</v>
      </c>
      <c r="R54" s="166" t="s">
        <v>209</v>
      </c>
      <c r="S54" s="277" t="s">
        <v>241</v>
      </c>
      <c r="T54" s="277"/>
      <c r="U54" s="167" t="s">
        <v>111</v>
      </c>
    </row>
    <row r="55" spans="2:21" ht="81.75" customHeight="1" thickBot="1" x14ac:dyDescent="0.25">
      <c r="B55" s="186"/>
      <c r="C55" s="47"/>
      <c r="D55" s="270"/>
      <c r="E55" s="271"/>
      <c r="F55" s="194" t="s">
        <v>287</v>
      </c>
      <c r="G55" s="195" t="s">
        <v>35</v>
      </c>
      <c r="H55" s="195" t="s">
        <v>194</v>
      </c>
      <c r="I55" s="196" t="s">
        <v>289</v>
      </c>
      <c r="L55" s="197">
        <v>1</v>
      </c>
      <c r="M55" s="409" t="s">
        <v>156</v>
      </c>
      <c r="N55" s="410"/>
      <c r="Q55" s="198">
        <v>2550</v>
      </c>
      <c r="R55" s="89" t="s">
        <v>209</v>
      </c>
      <c r="S55" s="276" t="s">
        <v>242</v>
      </c>
      <c r="T55" s="276"/>
      <c r="U55" s="163" t="s">
        <v>108</v>
      </c>
    </row>
    <row r="56" spans="2:21" ht="74.25" customHeight="1" thickBot="1" x14ac:dyDescent="0.25">
      <c r="B56" s="199"/>
      <c r="C56" s="62"/>
      <c r="D56" s="415"/>
      <c r="E56" s="416"/>
      <c r="F56" s="200" t="s">
        <v>297</v>
      </c>
      <c r="G56" s="201" t="s">
        <v>46</v>
      </c>
      <c r="H56" s="201" t="s">
        <v>189</v>
      </c>
      <c r="I56" s="202" t="s">
        <v>303</v>
      </c>
      <c r="L56" s="203">
        <v>2</v>
      </c>
      <c r="M56" s="411" t="s">
        <v>142</v>
      </c>
      <c r="N56" s="412"/>
      <c r="Q56" s="204" t="s">
        <v>222</v>
      </c>
      <c r="R56" s="205" t="s">
        <v>209</v>
      </c>
      <c r="S56" s="407" t="s">
        <v>243</v>
      </c>
      <c r="T56" s="407"/>
      <c r="U56" s="206" t="s">
        <v>108</v>
      </c>
    </row>
    <row r="57" spans="2:21" ht="74.25" customHeight="1" thickBot="1" x14ac:dyDescent="0.25">
      <c r="B57" s="116"/>
      <c r="C57" s="116"/>
      <c r="D57" s="116"/>
      <c r="F57" s="116"/>
      <c r="G57" s="116"/>
      <c r="H57" s="116"/>
      <c r="L57" s="207">
        <v>3</v>
      </c>
      <c r="M57" s="413" t="s">
        <v>162</v>
      </c>
      <c r="N57" s="414"/>
      <c r="S57" s="404"/>
      <c r="T57" s="404"/>
    </row>
  </sheetData>
  <mergeCells count="158">
    <mergeCell ref="M54:N54"/>
    <mergeCell ref="M55:N55"/>
    <mergeCell ref="M56:N56"/>
    <mergeCell ref="M57:N57"/>
    <mergeCell ref="D54:E54"/>
    <mergeCell ref="D55:E55"/>
    <mergeCell ref="D56:E56"/>
    <mergeCell ref="S57:T57"/>
    <mergeCell ref="O53:P53"/>
    <mergeCell ref="S56:T56"/>
    <mergeCell ref="S43:T43"/>
    <mergeCell ref="D39:E39"/>
    <mergeCell ref="O36:P36"/>
    <mergeCell ref="O37:P37"/>
    <mergeCell ref="S36:T36"/>
    <mergeCell ref="O42:P42"/>
    <mergeCell ref="D38:E38"/>
    <mergeCell ref="B30:U30"/>
    <mergeCell ref="B31:E31"/>
    <mergeCell ref="D33:E33"/>
    <mergeCell ref="D37:E37"/>
    <mergeCell ref="S35:T35"/>
    <mergeCell ref="S33:T33"/>
    <mergeCell ref="Q20:Q21"/>
    <mergeCell ref="O33:P33"/>
    <mergeCell ref="S32:T32"/>
    <mergeCell ref="T20:T21"/>
    <mergeCell ref="Q24:Q25"/>
    <mergeCell ref="J22:J23"/>
    <mergeCell ref="T24:T25"/>
    <mergeCell ref="Q26:Q27"/>
    <mergeCell ref="N27:O27"/>
    <mergeCell ref="N28:O28"/>
    <mergeCell ref="D40:E40"/>
    <mergeCell ref="O45:P45"/>
    <mergeCell ref="D34:E34"/>
    <mergeCell ref="D35:E35"/>
    <mergeCell ref="D43:E43"/>
    <mergeCell ref="D44:E44"/>
    <mergeCell ref="D41:E41"/>
    <mergeCell ref="D42:E42"/>
    <mergeCell ref="D36:E36"/>
    <mergeCell ref="S39:T39"/>
    <mergeCell ref="O40:P40"/>
    <mergeCell ref="S37:T37"/>
    <mergeCell ref="S41:T41"/>
    <mergeCell ref="S42:T42"/>
    <mergeCell ref="S40:T40"/>
    <mergeCell ref="O39:P39"/>
    <mergeCell ref="O38:P38"/>
    <mergeCell ref="S38:T38"/>
    <mergeCell ref="Q18:Q19"/>
    <mergeCell ref="S34:T34"/>
    <mergeCell ref="T26:T27"/>
    <mergeCell ref="M12:M13"/>
    <mergeCell ref="Q31:U31"/>
    <mergeCell ref="T14:T15"/>
    <mergeCell ref="O32:P32"/>
    <mergeCell ref="Q22:Q23"/>
    <mergeCell ref="T22:T23"/>
    <mergeCell ref="T18:T19"/>
    <mergeCell ref="M10:M11"/>
    <mergeCell ref="M14:M15"/>
    <mergeCell ref="J16:J17"/>
    <mergeCell ref="M18:M19"/>
    <mergeCell ref="F29:G29"/>
    <mergeCell ref="J14:J15"/>
    <mergeCell ref="J10:J11"/>
    <mergeCell ref="F10:F11"/>
    <mergeCell ref="F23:G23"/>
    <mergeCell ref="T16:T17"/>
    <mergeCell ref="B8:B9"/>
    <mergeCell ref="M16:M17"/>
    <mergeCell ref="J20:J21"/>
    <mergeCell ref="F18:F19"/>
    <mergeCell ref="J18:J19"/>
    <mergeCell ref="B21:D21"/>
    <mergeCell ref="Q16:Q17"/>
    <mergeCell ref="B16:B17"/>
    <mergeCell ref="M20:M21"/>
    <mergeCell ref="B12:B13"/>
    <mergeCell ref="B22:D22"/>
    <mergeCell ref="B23:D23"/>
    <mergeCell ref="Q12:Q13"/>
    <mergeCell ref="J12:J13"/>
    <mergeCell ref="F14:F15"/>
    <mergeCell ref="B14:B15"/>
    <mergeCell ref="F16:F17"/>
    <mergeCell ref="B18:B19"/>
    <mergeCell ref="M22:M23"/>
    <mergeCell ref="B10:B11"/>
    <mergeCell ref="F12:F13"/>
    <mergeCell ref="Q14:Q15"/>
    <mergeCell ref="B2:I3"/>
    <mergeCell ref="J2:P3"/>
    <mergeCell ref="J4:J7"/>
    <mergeCell ref="B4:B7"/>
    <mergeCell ref="M4:M7"/>
    <mergeCell ref="Q2:W3"/>
    <mergeCell ref="T8:T9"/>
    <mergeCell ref="W4:W7"/>
    <mergeCell ref="U4:V7"/>
    <mergeCell ref="T4:T7"/>
    <mergeCell ref="R4:S7"/>
    <mergeCell ref="O43:P43"/>
    <mergeCell ref="O35:P35"/>
    <mergeCell ref="O34:P34"/>
    <mergeCell ref="T12:T13"/>
    <mergeCell ref="Q8:Q9"/>
    <mergeCell ref="Q4:Q7"/>
    <mergeCell ref="T10:T11"/>
    <mergeCell ref="Q10:Q11"/>
    <mergeCell ref="S44:T44"/>
    <mergeCell ref="F4:F7"/>
    <mergeCell ref="G4:H7"/>
    <mergeCell ref="F8:F9"/>
    <mergeCell ref="M8:M9"/>
    <mergeCell ref="J8:J9"/>
    <mergeCell ref="P4:P7"/>
    <mergeCell ref="N4:O7"/>
    <mergeCell ref="L4:L7"/>
    <mergeCell ref="O44:P44"/>
    <mergeCell ref="I4:I7"/>
    <mergeCell ref="D4:E7"/>
    <mergeCell ref="D32:E32"/>
    <mergeCell ref="J31:P31"/>
    <mergeCell ref="F31:I31"/>
    <mergeCell ref="I27:M27"/>
    <mergeCell ref="I28:M28"/>
    <mergeCell ref="D29:E29"/>
    <mergeCell ref="O48:P48"/>
    <mergeCell ref="D50:E50"/>
    <mergeCell ref="D48:E48"/>
    <mergeCell ref="O46:P46"/>
    <mergeCell ref="O47:P47"/>
    <mergeCell ref="O41:P41"/>
    <mergeCell ref="O49:P49"/>
    <mergeCell ref="D47:E47"/>
    <mergeCell ref="D46:E46"/>
    <mergeCell ref="O50:P50"/>
    <mergeCell ref="S54:T54"/>
    <mergeCell ref="S55:T55"/>
    <mergeCell ref="S51:T51"/>
    <mergeCell ref="S45:T45"/>
    <mergeCell ref="S46:T46"/>
    <mergeCell ref="D49:E49"/>
    <mergeCell ref="D45:E45"/>
    <mergeCell ref="S49:T49"/>
    <mergeCell ref="S47:T47"/>
    <mergeCell ref="S48:T48"/>
    <mergeCell ref="D51:E51"/>
    <mergeCell ref="D52:E52"/>
    <mergeCell ref="D53:E53"/>
    <mergeCell ref="S50:T50"/>
    <mergeCell ref="O52:P52"/>
    <mergeCell ref="S52:T52"/>
    <mergeCell ref="S53:T53"/>
    <mergeCell ref="O51:P51"/>
  </mergeCells>
  <phoneticPr fontId="0" type="noConversion"/>
  <pageMargins left="0" right="0" top="0" bottom="0" header="0" footer="0"/>
  <pageSetup paperSize="9" scale="32" orientation="landscape" cellComments="asDisplayed" r:id="rId1"/>
  <headerFooter alignWithMargins="0"/>
  <rowBreaks count="1" manualBreakCount="1">
    <brk id="28" max="2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5" sqref="C25"/>
    </sheetView>
  </sheetViews>
  <sheetFormatPr defaultRowHeight="12.75" x14ac:dyDescent="0.2"/>
  <cols>
    <col min="1" max="1" width="31.85546875" customWidth="1"/>
    <col min="2" max="2" width="13.85546875" style="23" customWidth="1"/>
    <col min="3" max="3" width="16.5703125" style="23" customWidth="1"/>
    <col min="4" max="4" width="57.5703125" style="24" customWidth="1"/>
  </cols>
  <sheetData>
    <row r="1" spans="1:4" ht="13.5" thickBot="1" x14ac:dyDescent="0.25"/>
    <row r="2" spans="1:4" ht="13.5" thickBot="1" x14ac:dyDescent="0.25">
      <c r="A2" s="417" t="s">
        <v>104</v>
      </c>
      <c r="B2" s="418"/>
      <c r="C2" s="418"/>
      <c r="D2" s="419"/>
    </row>
    <row r="3" spans="1:4" ht="13.5" thickBot="1" x14ac:dyDescent="0.25">
      <c r="A3" s="25" t="s">
        <v>168</v>
      </c>
      <c r="B3" s="26" t="s">
        <v>34</v>
      </c>
      <c r="C3" s="26" t="s">
        <v>1</v>
      </c>
      <c r="D3" s="27" t="s">
        <v>97</v>
      </c>
    </row>
    <row r="4" spans="1:4" x14ac:dyDescent="0.2">
      <c r="A4" s="29" t="s">
        <v>177</v>
      </c>
      <c r="B4" s="30">
        <v>23070401</v>
      </c>
      <c r="C4" s="30" t="s">
        <v>3</v>
      </c>
      <c r="D4" s="31" t="s">
        <v>130</v>
      </c>
    </row>
    <row r="5" spans="1:4" x14ac:dyDescent="0.2">
      <c r="A5" s="32" t="s">
        <v>174</v>
      </c>
      <c r="B5" s="28">
        <v>23070401</v>
      </c>
      <c r="C5" s="28" t="s">
        <v>51</v>
      </c>
      <c r="D5" s="33" t="s">
        <v>139</v>
      </c>
    </row>
    <row r="6" spans="1:4" x14ac:dyDescent="0.2">
      <c r="A6" s="32" t="s">
        <v>173</v>
      </c>
      <c r="B6" s="28">
        <v>23070402</v>
      </c>
      <c r="C6" s="28" t="s">
        <v>24</v>
      </c>
      <c r="D6" s="33" t="s">
        <v>98</v>
      </c>
    </row>
    <row r="7" spans="1:4" x14ac:dyDescent="0.2">
      <c r="A7" s="32" t="s">
        <v>176</v>
      </c>
      <c r="B7" s="28">
        <v>23070401</v>
      </c>
      <c r="C7" s="28" t="s">
        <v>2</v>
      </c>
      <c r="D7" s="33" t="s">
        <v>130</v>
      </c>
    </row>
    <row r="8" spans="1:4" x14ac:dyDescent="0.2">
      <c r="A8" s="32" t="s">
        <v>172</v>
      </c>
      <c r="B8" s="28">
        <v>23070991</v>
      </c>
      <c r="C8" s="28" t="s">
        <v>140</v>
      </c>
      <c r="D8" s="33" t="s">
        <v>98</v>
      </c>
    </row>
    <row r="9" spans="1:4" x14ac:dyDescent="0.2">
      <c r="A9" s="32" t="s">
        <v>169</v>
      </c>
      <c r="B9" s="28">
        <v>23070991</v>
      </c>
      <c r="C9" s="28" t="s">
        <v>23</v>
      </c>
      <c r="D9" s="33" t="s">
        <v>98</v>
      </c>
    </row>
    <row r="10" spans="1:4" x14ac:dyDescent="0.2">
      <c r="A10" s="32" t="s">
        <v>170</v>
      </c>
      <c r="B10" s="28">
        <v>23070401</v>
      </c>
      <c r="C10" s="28" t="s">
        <v>10</v>
      </c>
      <c r="D10" s="33" t="s">
        <v>155</v>
      </c>
    </row>
    <row r="11" spans="1:4" x14ac:dyDescent="0.2">
      <c r="A11" s="32" t="s">
        <v>171</v>
      </c>
      <c r="B11" s="28">
        <v>23070402</v>
      </c>
      <c r="C11" s="28" t="s">
        <v>50</v>
      </c>
      <c r="D11" s="33" t="s">
        <v>163</v>
      </c>
    </row>
    <row r="12" spans="1:4" x14ac:dyDescent="0.2">
      <c r="A12" s="32" t="s">
        <v>167</v>
      </c>
      <c r="B12" s="28">
        <v>23070401</v>
      </c>
      <c r="C12" s="28" t="s">
        <v>5</v>
      </c>
      <c r="D12" s="33" t="s">
        <v>165</v>
      </c>
    </row>
    <row r="13" spans="1:4" ht="13.5" thickBot="1" x14ac:dyDescent="0.25">
      <c r="A13" s="34" t="s">
        <v>175</v>
      </c>
      <c r="B13" s="35">
        <v>23070401</v>
      </c>
      <c r="C13" s="35" t="s">
        <v>27</v>
      </c>
      <c r="D13" s="36" t="s">
        <v>101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zoomScale="70" zoomScaleNormal="70" workbookViewId="0">
      <pane xSplit="5" ySplit="2" topLeftCell="N3" activePane="bottomRight" state="frozen"/>
      <selection pane="topRight" activeCell="F1" sqref="F1"/>
      <selection pane="bottomLeft" activeCell="A3" sqref="A3"/>
      <selection pane="bottomRight" activeCell="D16" sqref="D16"/>
    </sheetView>
  </sheetViews>
  <sheetFormatPr defaultRowHeight="33" customHeight="1" x14ac:dyDescent="0.2"/>
  <cols>
    <col min="1" max="1" width="9.140625" style="212"/>
    <col min="2" max="2" width="17" style="212" customWidth="1"/>
    <col min="3" max="3" width="25.42578125" style="212" customWidth="1"/>
    <col min="4" max="4" width="18.7109375" style="212" customWidth="1"/>
    <col min="5" max="5" width="18.7109375" style="212" hidden="1" customWidth="1"/>
    <col min="6" max="7" width="18.7109375" style="220" customWidth="1"/>
    <col min="8" max="8" width="35.42578125" style="212" bestFit="1" customWidth="1"/>
    <col min="9" max="9" width="19.5703125" style="212" bestFit="1" customWidth="1"/>
    <col min="10" max="10" width="79.42578125" style="220" bestFit="1" customWidth="1"/>
    <col min="11" max="11" width="30.5703125" style="220" bestFit="1" customWidth="1"/>
    <col min="12" max="12" width="30.5703125" style="220" customWidth="1"/>
    <col min="13" max="14" width="26.7109375" style="220" customWidth="1"/>
    <col min="15" max="15" width="34.7109375" style="220" customWidth="1"/>
    <col min="16" max="16" width="35.42578125" style="220" customWidth="1"/>
    <col min="17" max="17" width="42.42578125" style="220" bestFit="1" customWidth="1"/>
    <col min="18" max="18" width="46" style="220" bestFit="1" customWidth="1"/>
    <col min="19" max="19" width="9.140625" style="220"/>
    <col min="20" max="16384" width="9.140625" style="212"/>
  </cols>
  <sheetData>
    <row r="1" spans="1:19" ht="33" customHeight="1" x14ac:dyDescent="0.2">
      <c r="B1" s="420" t="s">
        <v>344</v>
      </c>
      <c r="C1" s="421"/>
      <c r="D1" s="421"/>
      <c r="E1" s="421"/>
      <c r="F1" s="421"/>
      <c r="G1" s="421"/>
      <c r="H1" s="421"/>
      <c r="I1" s="421"/>
      <c r="J1" s="421"/>
      <c r="K1" s="423" t="s">
        <v>397</v>
      </c>
      <c r="L1" s="423"/>
      <c r="M1" s="422" t="s">
        <v>354</v>
      </c>
      <c r="N1" s="422"/>
      <c r="O1" s="422"/>
      <c r="P1" s="422"/>
      <c r="Q1" s="422"/>
      <c r="R1" s="422"/>
    </row>
    <row r="2" spans="1:19" ht="33" customHeight="1" x14ac:dyDescent="0.2">
      <c r="A2" s="213" t="s">
        <v>327</v>
      </c>
      <c r="B2" s="213" t="s">
        <v>346</v>
      </c>
      <c r="C2" s="214" t="s">
        <v>347</v>
      </c>
      <c r="D2" s="214" t="s">
        <v>348</v>
      </c>
      <c r="E2" s="213" t="s">
        <v>345</v>
      </c>
      <c r="F2" s="221" t="s">
        <v>408</v>
      </c>
      <c r="G2" s="221" t="s">
        <v>407</v>
      </c>
      <c r="H2" s="213" t="s">
        <v>342</v>
      </c>
      <c r="I2" s="213" t="s">
        <v>349</v>
      </c>
      <c r="J2" s="221" t="s">
        <v>396</v>
      </c>
      <c r="K2" s="219" t="s">
        <v>362</v>
      </c>
      <c r="L2" s="219" t="s">
        <v>363</v>
      </c>
      <c r="M2" s="222" t="s">
        <v>404</v>
      </c>
      <c r="N2" s="222" t="s">
        <v>405</v>
      </c>
      <c r="O2" s="257" t="s">
        <v>415</v>
      </c>
      <c r="P2" s="257" t="s">
        <v>414</v>
      </c>
      <c r="Q2" s="222" t="s">
        <v>343</v>
      </c>
      <c r="R2" s="222" t="s">
        <v>352</v>
      </c>
    </row>
    <row r="3" spans="1:19" s="267" customFormat="1" ht="33" customHeight="1" x14ac:dyDescent="0.2">
      <c r="A3" s="259">
        <v>1</v>
      </c>
      <c r="B3" s="260" t="s">
        <v>36</v>
      </c>
      <c r="C3" s="259">
        <v>23070991</v>
      </c>
      <c r="D3" s="261" t="s">
        <v>41</v>
      </c>
      <c r="E3" s="261" t="s">
        <v>341</v>
      </c>
      <c r="F3" s="262" t="s">
        <v>398</v>
      </c>
      <c r="G3" s="262" t="s">
        <v>410</v>
      </c>
      <c r="H3" s="263" t="s">
        <v>323</v>
      </c>
      <c r="I3" s="263" t="s">
        <v>350</v>
      </c>
      <c r="J3" s="259" t="s">
        <v>355</v>
      </c>
      <c r="K3" s="264">
        <v>41939</v>
      </c>
      <c r="L3" s="264">
        <v>42306</v>
      </c>
      <c r="M3" s="259">
        <v>17895</v>
      </c>
      <c r="N3" s="259" t="s">
        <v>413</v>
      </c>
      <c r="O3" s="265">
        <v>16368</v>
      </c>
      <c r="P3" s="259">
        <v>17921</v>
      </c>
      <c r="Q3" s="265">
        <f>M3-O3</f>
        <v>1527</v>
      </c>
      <c r="R3" s="259">
        <f>N3-P3</f>
        <v>1114</v>
      </c>
      <c r="S3" s="266"/>
    </row>
    <row r="4" spans="1:19" ht="33" customHeight="1" x14ac:dyDescent="0.2">
      <c r="A4" s="215">
        <v>2</v>
      </c>
      <c r="B4" s="218" t="s">
        <v>325</v>
      </c>
      <c r="C4" s="215">
        <v>23070402</v>
      </c>
      <c r="D4" s="217" t="s">
        <v>332</v>
      </c>
      <c r="E4" s="217" t="s">
        <v>340</v>
      </c>
      <c r="F4" s="256" t="s">
        <v>12</v>
      </c>
      <c r="G4" s="256" t="s">
        <v>406</v>
      </c>
      <c r="H4" s="216" t="s">
        <v>323</v>
      </c>
      <c r="I4" s="216" t="s">
        <v>350</v>
      </c>
      <c r="J4" s="215" t="s">
        <v>355</v>
      </c>
      <c r="K4" s="223">
        <v>41251</v>
      </c>
      <c r="L4" s="223">
        <v>41333</v>
      </c>
      <c r="M4" s="215">
        <v>18961</v>
      </c>
      <c r="N4" s="215" t="s">
        <v>416</v>
      </c>
      <c r="O4" s="265">
        <v>15106</v>
      </c>
      <c r="P4" s="259">
        <v>16611</v>
      </c>
      <c r="Q4" s="258">
        <f t="shared" ref="Q4:Q54" si="0">M4-O4</f>
        <v>3855</v>
      </c>
      <c r="R4" s="215">
        <f t="shared" ref="R4:R54" si="1">N4-P4</f>
        <v>2811</v>
      </c>
    </row>
    <row r="5" spans="1:19" ht="33" customHeight="1" x14ac:dyDescent="0.2">
      <c r="A5" s="215">
        <v>3</v>
      </c>
      <c r="B5" s="218" t="s">
        <v>36</v>
      </c>
      <c r="C5" s="215">
        <v>23070991</v>
      </c>
      <c r="D5" s="217" t="s">
        <v>328</v>
      </c>
      <c r="E5" s="217" t="s">
        <v>340</v>
      </c>
      <c r="F5" s="256" t="s">
        <v>398</v>
      </c>
      <c r="G5" s="256" t="s">
        <v>410</v>
      </c>
      <c r="H5" s="216" t="s">
        <v>323</v>
      </c>
      <c r="I5" s="216" t="s">
        <v>350</v>
      </c>
      <c r="J5" s="215" t="s">
        <v>355</v>
      </c>
      <c r="K5" s="223">
        <v>42741</v>
      </c>
      <c r="L5" s="223">
        <v>42851</v>
      </c>
      <c r="M5" s="215">
        <v>18396</v>
      </c>
      <c r="N5" s="215" t="s">
        <v>417</v>
      </c>
      <c r="O5" s="265">
        <v>17755</v>
      </c>
      <c r="P5" s="259">
        <v>18811</v>
      </c>
      <c r="Q5" s="258">
        <f t="shared" si="0"/>
        <v>641</v>
      </c>
      <c r="R5" s="215">
        <f t="shared" si="1"/>
        <v>471</v>
      </c>
    </row>
    <row r="6" spans="1:19" ht="33" customHeight="1" x14ac:dyDescent="0.2">
      <c r="A6" s="215">
        <v>4</v>
      </c>
      <c r="B6" s="218" t="s">
        <v>38</v>
      </c>
      <c r="C6" s="215">
        <v>23070401</v>
      </c>
      <c r="D6" s="217" t="s">
        <v>189</v>
      </c>
      <c r="E6" s="217" t="s">
        <v>341</v>
      </c>
      <c r="F6" s="256" t="s">
        <v>398</v>
      </c>
      <c r="G6" s="256" t="s">
        <v>410</v>
      </c>
      <c r="H6" s="216" t="s">
        <v>323</v>
      </c>
      <c r="I6" s="216" t="s">
        <v>350</v>
      </c>
      <c r="J6" s="215" t="s">
        <v>355</v>
      </c>
      <c r="K6" s="223">
        <v>41298</v>
      </c>
      <c r="L6" s="223">
        <v>41625</v>
      </c>
      <c r="M6" s="215">
        <v>18443</v>
      </c>
      <c r="N6" s="215">
        <v>19817</v>
      </c>
      <c r="O6" s="265">
        <v>16157</v>
      </c>
      <c r="P6" s="259">
        <v>18148</v>
      </c>
      <c r="Q6" s="258">
        <f t="shared" si="0"/>
        <v>2286</v>
      </c>
      <c r="R6" s="215">
        <f t="shared" si="1"/>
        <v>1669</v>
      </c>
    </row>
    <row r="7" spans="1:19" ht="33" customHeight="1" x14ac:dyDescent="0.2">
      <c r="A7" s="215">
        <v>5</v>
      </c>
      <c r="B7" s="218" t="s">
        <v>38</v>
      </c>
      <c r="C7" s="215">
        <v>23070401</v>
      </c>
      <c r="D7" s="217" t="s">
        <v>49</v>
      </c>
      <c r="E7" s="217" t="s">
        <v>341</v>
      </c>
      <c r="F7" s="256" t="s">
        <v>399</v>
      </c>
      <c r="G7" s="256" t="s">
        <v>409</v>
      </c>
      <c r="H7" s="216" t="s">
        <v>323</v>
      </c>
      <c r="I7" s="216" t="s">
        <v>350</v>
      </c>
      <c r="J7" s="216" t="s">
        <v>357</v>
      </c>
      <c r="K7" s="223">
        <v>41332</v>
      </c>
      <c r="L7" s="223">
        <v>41422</v>
      </c>
      <c r="M7" s="215">
        <v>18981</v>
      </c>
      <c r="N7" s="215" t="s">
        <v>428</v>
      </c>
      <c r="O7" s="265">
        <v>16024</v>
      </c>
      <c r="P7" s="259">
        <v>17952</v>
      </c>
      <c r="Q7" s="258">
        <f t="shared" si="0"/>
        <v>2957</v>
      </c>
      <c r="R7" s="215">
        <f t="shared" si="1"/>
        <v>2046</v>
      </c>
    </row>
    <row r="8" spans="1:19" ht="33" customHeight="1" x14ac:dyDescent="0.2">
      <c r="A8" s="215">
        <v>6</v>
      </c>
      <c r="B8" s="218" t="s">
        <v>36</v>
      </c>
      <c r="C8" s="215">
        <v>23070991</v>
      </c>
      <c r="D8" s="217" t="s">
        <v>321</v>
      </c>
      <c r="E8" s="217" t="s">
        <v>340</v>
      </c>
      <c r="F8" s="256" t="s">
        <v>12</v>
      </c>
      <c r="G8" s="256" t="s">
        <v>406</v>
      </c>
      <c r="H8" s="216" t="s">
        <v>323</v>
      </c>
      <c r="I8" s="216" t="s">
        <v>350</v>
      </c>
      <c r="J8" s="215" t="s">
        <v>355</v>
      </c>
      <c r="K8" s="223">
        <v>41262</v>
      </c>
      <c r="L8" s="223">
        <v>41333</v>
      </c>
      <c r="M8" s="215" t="s">
        <v>429</v>
      </c>
      <c r="N8" s="215" t="s">
        <v>430</v>
      </c>
      <c r="O8" s="265">
        <v>15082</v>
      </c>
      <c r="P8" s="259">
        <v>16948</v>
      </c>
      <c r="Q8" s="258">
        <f t="shared" si="0"/>
        <v>2452</v>
      </c>
      <c r="R8" s="215">
        <f t="shared" si="1"/>
        <v>1961</v>
      </c>
    </row>
    <row r="9" spans="1:19" ht="33" customHeight="1" x14ac:dyDescent="0.2">
      <c r="A9" s="215">
        <v>7</v>
      </c>
      <c r="B9" s="218" t="s">
        <v>38</v>
      </c>
      <c r="C9" s="215">
        <v>23070401</v>
      </c>
      <c r="D9" s="216" t="s">
        <v>54</v>
      </c>
      <c r="E9" s="216" t="s">
        <v>340</v>
      </c>
      <c r="F9" s="256" t="s">
        <v>399</v>
      </c>
      <c r="G9" s="256" t="s">
        <v>409</v>
      </c>
      <c r="H9" s="216" t="s">
        <v>323</v>
      </c>
      <c r="I9" s="216" t="s">
        <v>350</v>
      </c>
      <c r="J9" s="215" t="s">
        <v>355</v>
      </c>
      <c r="K9" s="223">
        <v>41282</v>
      </c>
      <c r="L9" s="223">
        <v>41411</v>
      </c>
      <c r="M9" s="215">
        <v>16362</v>
      </c>
      <c r="N9" s="215">
        <v>16940</v>
      </c>
      <c r="O9" s="265">
        <v>14632</v>
      </c>
      <c r="P9" s="259">
        <v>15936</v>
      </c>
      <c r="Q9" s="258">
        <f t="shared" si="0"/>
        <v>1730</v>
      </c>
      <c r="R9" s="215">
        <f t="shared" si="1"/>
        <v>1004</v>
      </c>
    </row>
    <row r="10" spans="1:19" ht="33" customHeight="1" x14ac:dyDescent="0.2">
      <c r="A10" s="215">
        <v>8</v>
      </c>
      <c r="B10" s="218" t="s">
        <v>36</v>
      </c>
      <c r="C10" s="215">
        <v>23070991</v>
      </c>
      <c r="D10" s="217" t="s">
        <v>8</v>
      </c>
      <c r="E10" s="217" t="s">
        <v>341</v>
      </c>
      <c r="F10" s="256" t="s">
        <v>398</v>
      </c>
      <c r="G10" s="256" t="s">
        <v>410</v>
      </c>
      <c r="H10" s="216" t="s">
        <v>323</v>
      </c>
      <c r="I10" s="216" t="s">
        <v>350</v>
      </c>
      <c r="J10" s="215" t="s">
        <v>356</v>
      </c>
      <c r="K10" s="223">
        <v>40990</v>
      </c>
      <c r="L10" s="223">
        <v>41264</v>
      </c>
      <c r="M10" s="215">
        <v>18883</v>
      </c>
      <c r="N10" s="215" t="s">
        <v>431</v>
      </c>
      <c r="O10" s="265">
        <v>14580</v>
      </c>
      <c r="P10" s="259">
        <v>16142</v>
      </c>
      <c r="Q10" s="258">
        <f t="shared" si="0"/>
        <v>4303</v>
      </c>
      <c r="R10" s="215">
        <f t="shared" si="1"/>
        <v>3134</v>
      </c>
    </row>
    <row r="11" spans="1:19" ht="33" customHeight="1" x14ac:dyDescent="0.2">
      <c r="A11" s="215">
        <v>9</v>
      </c>
      <c r="B11" s="218" t="s">
        <v>36</v>
      </c>
      <c r="C11" s="215">
        <v>23070991</v>
      </c>
      <c r="D11" s="217" t="s">
        <v>48</v>
      </c>
      <c r="E11" s="217" t="s">
        <v>341</v>
      </c>
      <c r="F11" s="256" t="s">
        <v>12</v>
      </c>
      <c r="G11" s="256" t="s">
        <v>406</v>
      </c>
      <c r="H11" s="216" t="s">
        <v>323</v>
      </c>
      <c r="I11" s="216" t="s">
        <v>350</v>
      </c>
      <c r="J11" s="215" t="s">
        <v>355</v>
      </c>
      <c r="K11" s="223">
        <v>41250</v>
      </c>
      <c r="L11" s="223">
        <v>41333</v>
      </c>
      <c r="M11" s="215">
        <v>16711</v>
      </c>
      <c r="N11" s="215" t="s">
        <v>432</v>
      </c>
      <c r="O11" s="265">
        <v>13897</v>
      </c>
      <c r="P11" s="259">
        <v>15390</v>
      </c>
      <c r="Q11" s="258">
        <f t="shared" si="0"/>
        <v>2814</v>
      </c>
      <c r="R11" s="215">
        <f t="shared" si="1"/>
        <v>1962</v>
      </c>
    </row>
    <row r="12" spans="1:19" ht="33" customHeight="1" x14ac:dyDescent="0.2">
      <c r="A12" s="215">
        <v>10</v>
      </c>
      <c r="B12" s="218" t="s">
        <v>36</v>
      </c>
      <c r="C12" s="215">
        <v>23070991</v>
      </c>
      <c r="D12" s="217" t="s">
        <v>45</v>
      </c>
      <c r="E12" s="217"/>
      <c r="F12" s="256" t="s">
        <v>400</v>
      </c>
      <c r="G12" s="256" t="s">
        <v>411</v>
      </c>
      <c r="H12" s="216" t="s">
        <v>324</v>
      </c>
      <c r="I12" s="216" t="s">
        <v>351</v>
      </c>
      <c r="J12" s="256" t="s">
        <v>358</v>
      </c>
      <c r="K12" s="223">
        <v>41337</v>
      </c>
      <c r="L12" s="223">
        <v>41418</v>
      </c>
      <c r="M12" s="215">
        <v>16808</v>
      </c>
      <c r="N12" s="215" t="s">
        <v>433</v>
      </c>
      <c r="O12" s="265">
        <v>14870</v>
      </c>
      <c r="P12" s="259">
        <v>15889</v>
      </c>
      <c r="Q12" s="258">
        <f t="shared" si="0"/>
        <v>1938</v>
      </c>
      <c r="R12" s="215">
        <f t="shared" si="1"/>
        <v>1430</v>
      </c>
    </row>
    <row r="13" spans="1:19" ht="33" customHeight="1" x14ac:dyDescent="0.2">
      <c r="A13" s="215">
        <v>11</v>
      </c>
      <c r="B13" s="218" t="s">
        <v>36</v>
      </c>
      <c r="C13" s="215">
        <v>23070991</v>
      </c>
      <c r="D13" s="217" t="s">
        <v>21</v>
      </c>
      <c r="E13" s="217" t="s">
        <v>340</v>
      </c>
      <c r="F13" s="256" t="s">
        <v>12</v>
      </c>
      <c r="G13" s="256" t="s">
        <v>406</v>
      </c>
      <c r="H13" s="216" t="s">
        <v>323</v>
      </c>
      <c r="I13" s="216" t="s">
        <v>350</v>
      </c>
      <c r="J13" s="215" t="s">
        <v>355</v>
      </c>
      <c r="K13" s="223">
        <v>40533</v>
      </c>
      <c r="L13" s="223">
        <v>41074</v>
      </c>
      <c r="M13" s="215">
        <v>17978</v>
      </c>
      <c r="N13" s="215" t="s">
        <v>434</v>
      </c>
      <c r="O13" s="265">
        <v>13351</v>
      </c>
      <c r="P13" s="259">
        <v>14474</v>
      </c>
      <c r="Q13" s="258">
        <f t="shared" si="0"/>
        <v>4627</v>
      </c>
      <c r="R13" s="215">
        <f t="shared" si="1"/>
        <v>2855</v>
      </c>
    </row>
    <row r="14" spans="1:19" ht="33" customHeight="1" x14ac:dyDescent="0.2">
      <c r="A14" s="215">
        <v>12</v>
      </c>
      <c r="B14" s="218" t="s">
        <v>36</v>
      </c>
      <c r="C14" s="215">
        <v>23070991</v>
      </c>
      <c r="D14" s="217" t="s">
        <v>329</v>
      </c>
      <c r="E14" s="217" t="s">
        <v>341</v>
      </c>
      <c r="F14" s="256" t="s">
        <v>398</v>
      </c>
      <c r="G14" s="256" t="s">
        <v>410</v>
      </c>
      <c r="H14" s="216" t="s">
        <v>323</v>
      </c>
      <c r="I14" s="216" t="s">
        <v>350</v>
      </c>
      <c r="J14" s="256" t="s">
        <v>355</v>
      </c>
      <c r="K14" s="223">
        <v>41262</v>
      </c>
      <c r="L14" s="223">
        <v>41337</v>
      </c>
      <c r="M14" s="215">
        <v>17012</v>
      </c>
      <c r="N14" s="215" t="s">
        <v>435</v>
      </c>
      <c r="O14" s="265">
        <v>14311</v>
      </c>
      <c r="P14" s="259">
        <v>15425</v>
      </c>
      <c r="Q14" s="258">
        <f t="shared" si="0"/>
        <v>2701</v>
      </c>
      <c r="R14" s="215">
        <f t="shared" si="1"/>
        <v>2199</v>
      </c>
    </row>
    <row r="15" spans="1:19" ht="33" customHeight="1" x14ac:dyDescent="0.2">
      <c r="A15" s="215">
        <v>13</v>
      </c>
      <c r="B15" s="218" t="s">
        <v>38</v>
      </c>
      <c r="C15" s="215">
        <v>23070401</v>
      </c>
      <c r="D15" s="217" t="s">
        <v>10</v>
      </c>
      <c r="E15" s="217" t="s">
        <v>340</v>
      </c>
      <c r="F15" s="256" t="s">
        <v>398</v>
      </c>
      <c r="G15" s="256" t="s">
        <v>410</v>
      </c>
      <c r="H15" s="216" t="s">
        <v>324</v>
      </c>
      <c r="I15" s="216" t="s">
        <v>350</v>
      </c>
      <c r="J15" s="256" t="s">
        <v>360</v>
      </c>
      <c r="K15" s="223">
        <v>40014</v>
      </c>
      <c r="L15" s="223">
        <v>40116</v>
      </c>
      <c r="M15" s="215">
        <v>18636</v>
      </c>
      <c r="N15" s="215" t="s">
        <v>436</v>
      </c>
      <c r="O15" s="265">
        <v>14111</v>
      </c>
      <c r="P15" s="259">
        <v>15664</v>
      </c>
      <c r="Q15" s="258">
        <f t="shared" si="0"/>
        <v>4525</v>
      </c>
      <c r="R15" s="215">
        <f t="shared" si="1"/>
        <v>2581</v>
      </c>
    </row>
    <row r="16" spans="1:19" ht="33" customHeight="1" x14ac:dyDescent="0.2">
      <c r="A16" s="215">
        <v>14</v>
      </c>
      <c r="B16" s="218" t="s">
        <v>38</v>
      </c>
      <c r="C16" s="215">
        <v>23070401</v>
      </c>
      <c r="D16" s="216" t="s">
        <v>2</v>
      </c>
      <c r="E16" s="216" t="s">
        <v>341</v>
      </c>
      <c r="F16" s="256" t="s">
        <v>399</v>
      </c>
      <c r="G16" s="256" t="s">
        <v>409</v>
      </c>
      <c r="H16" s="216" t="s">
        <v>324</v>
      </c>
      <c r="I16" s="216" t="s">
        <v>350</v>
      </c>
      <c r="J16" s="256" t="s">
        <v>425</v>
      </c>
      <c r="K16" s="223" t="s">
        <v>395</v>
      </c>
      <c r="L16" s="223" t="s">
        <v>395</v>
      </c>
      <c r="M16" s="215" t="s">
        <v>420</v>
      </c>
      <c r="N16" s="215" t="s">
        <v>419</v>
      </c>
      <c r="O16" s="265">
        <v>0</v>
      </c>
      <c r="P16" s="259">
        <v>0</v>
      </c>
      <c r="Q16" s="258">
        <f t="shared" si="0"/>
        <v>4454</v>
      </c>
      <c r="R16" s="215">
        <f t="shared" si="1"/>
        <v>2399</v>
      </c>
    </row>
    <row r="17" spans="1:18" ht="33" customHeight="1" x14ac:dyDescent="0.2">
      <c r="A17" s="215">
        <v>15</v>
      </c>
      <c r="B17" s="218" t="s">
        <v>38</v>
      </c>
      <c r="C17" s="215">
        <v>23070401</v>
      </c>
      <c r="D17" s="217" t="s">
        <v>3</v>
      </c>
      <c r="E17" s="217" t="s">
        <v>340</v>
      </c>
      <c r="F17" s="256" t="s">
        <v>399</v>
      </c>
      <c r="G17" s="256" t="s">
        <v>409</v>
      </c>
      <c r="H17" s="216" t="s">
        <v>324</v>
      </c>
      <c r="I17" s="216" t="s">
        <v>350</v>
      </c>
      <c r="J17" s="256" t="s">
        <v>425</v>
      </c>
      <c r="K17" s="223" t="s">
        <v>395</v>
      </c>
      <c r="L17" s="223" t="s">
        <v>395</v>
      </c>
      <c r="M17" s="215">
        <v>4477</v>
      </c>
      <c r="N17" s="215" t="s">
        <v>419</v>
      </c>
      <c r="O17" s="265">
        <v>0</v>
      </c>
      <c r="P17" s="259">
        <v>0</v>
      </c>
      <c r="Q17" s="258">
        <f t="shared" si="0"/>
        <v>4477</v>
      </c>
      <c r="R17" s="215">
        <f t="shared" si="1"/>
        <v>2399</v>
      </c>
    </row>
    <row r="18" spans="1:18" ht="33" customHeight="1" x14ac:dyDescent="0.2">
      <c r="A18" s="215">
        <v>16</v>
      </c>
      <c r="B18" s="218" t="s">
        <v>36</v>
      </c>
      <c r="C18" s="215">
        <v>23070991</v>
      </c>
      <c r="D18" s="217" t="s">
        <v>23</v>
      </c>
      <c r="E18" s="217"/>
      <c r="F18" s="256" t="s">
        <v>403</v>
      </c>
      <c r="G18" s="256" t="s">
        <v>412</v>
      </c>
      <c r="H18" s="217" t="s">
        <v>326</v>
      </c>
      <c r="I18" s="216" t="s">
        <v>353</v>
      </c>
      <c r="J18" s="256" t="s">
        <v>426</v>
      </c>
      <c r="K18" s="223">
        <v>38580</v>
      </c>
      <c r="L18" s="223">
        <v>38805</v>
      </c>
      <c r="M18" s="215">
        <v>15960</v>
      </c>
      <c r="N18" s="215" t="s">
        <v>437</v>
      </c>
      <c r="O18" s="265">
        <v>10666</v>
      </c>
      <c r="P18" s="259">
        <v>12777</v>
      </c>
      <c r="Q18" s="258">
        <f t="shared" si="0"/>
        <v>5294</v>
      </c>
      <c r="R18" s="215">
        <f t="shared" si="1"/>
        <v>4001</v>
      </c>
    </row>
    <row r="19" spans="1:18" ht="33" customHeight="1" x14ac:dyDescent="0.2">
      <c r="A19" s="215">
        <v>17</v>
      </c>
      <c r="B19" s="218" t="s">
        <v>38</v>
      </c>
      <c r="C19" s="215">
        <v>23070401</v>
      </c>
      <c r="D19" s="216" t="s">
        <v>337</v>
      </c>
      <c r="E19" s="216" t="s">
        <v>341</v>
      </c>
      <c r="F19" s="256" t="s">
        <v>12</v>
      </c>
      <c r="G19" s="256" t="s">
        <v>406</v>
      </c>
      <c r="H19" s="216" t="s">
        <v>323</v>
      </c>
      <c r="I19" s="216" t="s">
        <v>350</v>
      </c>
      <c r="J19" s="215" t="s">
        <v>355</v>
      </c>
      <c r="K19" s="223">
        <v>41211</v>
      </c>
      <c r="L19" s="223">
        <v>41282</v>
      </c>
      <c r="M19" s="215">
        <v>6334</v>
      </c>
      <c r="N19" s="215" t="s">
        <v>438</v>
      </c>
      <c r="O19" s="265">
        <v>4618</v>
      </c>
      <c r="P19" s="259">
        <v>2402</v>
      </c>
      <c r="Q19" s="258">
        <f t="shared" si="0"/>
        <v>1716</v>
      </c>
      <c r="R19" s="215">
        <f t="shared" si="1"/>
        <v>1128</v>
      </c>
    </row>
    <row r="20" spans="1:18" ht="33" customHeight="1" x14ac:dyDescent="0.2">
      <c r="A20" s="215">
        <v>18</v>
      </c>
      <c r="B20" s="218" t="s">
        <v>36</v>
      </c>
      <c r="C20" s="215">
        <v>23070991</v>
      </c>
      <c r="D20" s="217" t="s">
        <v>4</v>
      </c>
      <c r="E20" s="217"/>
      <c r="F20" s="256" t="s">
        <v>401</v>
      </c>
      <c r="G20" s="256" t="s">
        <v>410</v>
      </c>
      <c r="H20" s="216" t="s">
        <v>324</v>
      </c>
      <c r="I20" s="216" t="s">
        <v>351</v>
      </c>
      <c r="J20" s="215" t="s">
        <v>472</v>
      </c>
      <c r="K20" s="223">
        <v>41212</v>
      </c>
      <c r="L20" s="223">
        <v>41282</v>
      </c>
      <c r="M20" s="215">
        <v>6496</v>
      </c>
      <c r="N20" s="215" t="s">
        <v>439</v>
      </c>
      <c r="O20" s="265">
        <v>4624</v>
      </c>
      <c r="P20" s="259">
        <v>2402</v>
      </c>
      <c r="Q20" s="258">
        <f t="shared" si="0"/>
        <v>1872</v>
      </c>
      <c r="R20" s="215">
        <f t="shared" si="1"/>
        <v>1402</v>
      </c>
    </row>
    <row r="21" spans="1:18" ht="33" customHeight="1" x14ac:dyDescent="0.2">
      <c r="A21" s="215">
        <v>19</v>
      </c>
      <c r="B21" s="218" t="s">
        <v>38</v>
      </c>
      <c r="C21" s="215">
        <v>23070401</v>
      </c>
      <c r="D21" s="217" t="s">
        <v>5</v>
      </c>
      <c r="E21" s="217" t="s">
        <v>340</v>
      </c>
      <c r="F21" s="256" t="s">
        <v>398</v>
      </c>
      <c r="G21" s="256" t="s">
        <v>410</v>
      </c>
      <c r="H21" s="216" t="s">
        <v>324</v>
      </c>
      <c r="I21" s="216" t="s">
        <v>350</v>
      </c>
      <c r="J21" s="215" t="s">
        <v>359</v>
      </c>
      <c r="K21" s="223">
        <v>40464</v>
      </c>
      <c r="L21" s="223" t="s">
        <v>370</v>
      </c>
      <c r="M21" s="215">
        <v>8368</v>
      </c>
      <c r="N21" s="215" t="s">
        <v>440</v>
      </c>
      <c r="O21" s="265">
        <v>3920</v>
      </c>
      <c r="P21" s="259">
        <v>2398</v>
      </c>
      <c r="Q21" s="258">
        <f t="shared" si="0"/>
        <v>4448</v>
      </c>
      <c r="R21" s="215">
        <f t="shared" si="1"/>
        <v>2564</v>
      </c>
    </row>
    <row r="22" spans="1:18" ht="33" customHeight="1" x14ac:dyDescent="0.2">
      <c r="A22" s="215">
        <v>20</v>
      </c>
      <c r="B22" s="218" t="s">
        <v>38</v>
      </c>
      <c r="C22" s="215">
        <v>23070401</v>
      </c>
      <c r="D22" s="216" t="s">
        <v>6</v>
      </c>
      <c r="E22" s="216" t="s">
        <v>341</v>
      </c>
      <c r="F22" s="256" t="s">
        <v>399</v>
      </c>
      <c r="G22" s="256" t="s">
        <v>409</v>
      </c>
      <c r="H22" s="216" t="s">
        <v>323</v>
      </c>
      <c r="I22" s="216" t="s">
        <v>350</v>
      </c>
      <c r="J22" s="215" t="s">
        <v>355</v>
      </c>
      <c r="K22" s="223">
        <v>40396</v>
      </c>
      <c r="L22" s="223" t="s">
        <v>372</v>
      </c>
      <c r="M22" s="215">
        <v>6208</v>
      </c>
      <c r="N22" s="215" t="s">
        <v>441</v>
      </c>
      <c r="O22" s="265">
        <v>3872</v>
      </c>
      <c r="P22" s="259">
        <v>2395</v>
      </c>
      <c r="Q22" s="258">
        <f t="shared" si="0"/>
        <v>2336</v>
      </c>
      <c r="R22" s="215">
        <f t="shared" si="1"/>
        <v>1271</v>
      </c>
    </row>
    <row r="23" spans="1:18" ht="33" customHeight="1" x14ac:dyDescent="0.2">
      <c r="A23" s="215">
        <v>21</v>
      </c>
      <c r="B23" s="218" t="s">
        <v>38</v>
      </c>
      <c r="C23" s="215">
        <v>23070401</v>
      </c>
      <c r="D23" s="217" t="s">
        <v>339</v>
      </c>
      <c r="E23" s="217" t="s">
        <v>341</v>
      </c>
      <c r="F23" s="256" t="s">
        <v>12</v>
      </c>
      <c r="G23" s="256" t="s">
        <v>406</v>
      </c>
      <c r="H23" s="216" t="s">
        <v>323</v>
      </c>
      <c r="I23" s="216" t="s">
        <v>350</v>
      </c>
      <c r="J23" s="215" t="s">
        <v>355</v>
      </c>
      <c r="K23" s="223">
        <v>41373</v>
      </c>
      <c r="L23" s="223">
        <v>41626</v>
      </c>
      <c r="M23" s="215">
        <v>15220</v>
      </c>
      <c r="N23" s="215" t="s">
        <v>442</v>
      </c>
      <c r="O23" s="265">
        <v>11822</v>
      </c>
      <c r="P23" s="259">
        <v>12901</v>
      </c>
      <c r="Q23" s="258">
        <f t="shared" si="0"/>
        <v>3398</v>
      </c>
      <c r="R23" s="215">
        <f t="shared" si="1"/>
        <v>1997</v>
      </c>
    </row>
    <row r="24" spans="1:18" ht="33" customHeight="1" x14ac:dyDescent="0.2">
      <c r="A24" s="215">
        <v>22</v>
      </c>
      <c r="B24" s="218" t="s">
        <v>325</v>
      </c>
      <c r="C24" s="215">
        <v>23070402</v>
      </c>
      <c r="D24" s="217" t="s">
        <v>7</v>
      </c>
      <c r="E24" s="217" t="s">
        <v>341</v>
      </c>
      <c r="F24" s="256" t="s">
        <v>12</v>
      </c>
      <c r="G24" s="256" t="s">
        <v>406</v>
      </c>
      <c r="H24" s="216" t="s">
        <v>323</v>
      </c>
      <c r="I24" s="216" t="s">
        <v>350</v>
      </c>
      <c r="J24" s="215" t="s">
        <v>355</v>
      </c>
      <c r="K24" s="223">
        <v>41939</v>
      </c>
      <c r="L24" s="223">
        <v>42085</v>
      </c>
      <c r="M24" s="215">
        <v>7736</v>
      </c>
      <c r="N24" s="215" t="s">
        <v>443</v>
      </c>
      <c r="O24" s="265">
        <v>4749</v>
      </c>
      <c r="P24" s="259">
        <v>2404</v>
      </c>
      <c r="Q24" s="258">
        <f t="shared" si="0"/>
        <v>2987</v>
      </c>
      <c r="R24" s="215">
        <f t="shared" si="1"/>
        <v>2044</v>
      </c>
    </row>
    <row r="25" spans="1:18" ht="33" customHeight="1" x14ac:dyDescent="0.2">
      <c r="A25" s="215">
        <v>23</v>
      </c>
      <c r="B25" s="218" t="s">
        <v>38</v>
      </c>
      <c r="C25" s="215">
        <v>23070401</v>
      </c>
      <c r="D25" s="216" t="s">
        <v>338</v>
      </c>
      <c r="E25" s="216" t="s">
        <v>340</v>
      </c>
      <c r="F25" s="256" t="s">
        <v>12</v>
      </c>
      <c r="G25" s="256" t="s">
        <v>406</v>
      </c>
      <c r="H25" s="216" t="s">
        <v>323</v>
      </c>
      <c r="I25" s="216" t="s">
        <v>350</v>
      </c>
      <c r="J25" s="215" t="s">
        <v>355</v>
      </c>
      <c r="K25" s="223">
        <v>40136</v>
      </c>
      <c r="L25" s="223" t="s">
        <v>375</v>
      </c>
      <c r="M25" s="215">
        <v>6139</v>
      </c>
      <c r="N25" s="215" t="s">
        <v>444</v>
      </c>
      <c r="O25" s="265">
        <v>3623</v>
      </c>
      <c r="P25" s="259">
        <v>2399</v>
      </c>
      <c r="Q25" s="258">
        <f t="shared" si="0"/>
        <v>2516</v>
      </c>
      <c r="R25" s="215">
        <f t="shared" si="1"/>
        <v>1453</v>
      </c>
    </row>
    <row r="26" spans="1:18" ht="33" customHeight="1" x14ac:dyDescent="0.2">
      <c r="A26" s="215">
        <v>24</v>
      </c>
      <c r="B26" s="218" t="s">
        <v>38</v>
      </c>
      <c r="C26" s="215">
        <v>23070401</v>
      </c>
      <c r="D26" s="217" t="s">
        <v>9</v>
      </c>
      <c r="E26" s="217" t="s">
        <v>340</v>
      </c>
      <c r="F26" s="256" t="s">
        <v>12</v>
      </c>
      <c r="G26" s="256" t="s">
        <v>406</v>
      </c>
      <c r="H26" s="216" t="s">
        <v>323</v>
      </c>
      <c r="I26" s="216" t="s">
        <v>350</v>
      </c>
      <c r="J26" s="215" t="s">
        <v>355</v>
      </c>
      <c r="K26" s="223">
        <v>41191</v>
      </c>
      <c r="L26" s="223">
        <v>41263</v>
      </c>
      <c r="M26" s="215">
        <v>7634</v>
      </c>
      <c r="N26" s="215" t="s">
        <v>445</v>
      </c>
      <c r="O26" s="265">
        <v>4997</v>
      </c>
      <c r="P26" s="259">
        <v>2398</v>
      </c>
      <c r="Q26" s="258">
        <f t="shared" si="0"/>
        <v>2637</v>
      </c>
      <c r="R26" s="215">
        <f t="shared" si="1"/>
        <v>2018</v>
      </c>
    </row>
    <row r="27" spans="1:18" ht="33" customHeight="1" x14ac:dyDescent="0.2">
      <c r="A27" s="215">
        <v>25</v>
      </c>
      <c r="B27" s="218" t="s">
        <v>38</v>
      </c>
      <c r="C27" s="215">
        <v>23070401</v>
      </c>
      <c r="D27" s="217" t="s">
        <v>11</v>
      </c>
      <c r="E27" s="217" t="s">
        <v>341</v>
      </c>
      <c r="F27" s="256" t="s">
        <v>12</v>
      </c>
      <c r="G27" s="256" t="s">
        <v>406</v>
      </c>
      <c r="H27" s="216" t="s">
        <v>323</v>
      </c>
      <c r="I27" s="216" t="s">
        <v>350</v>
      </c>
      <c r="J27" s="215" t="s">
        <v>355</v>
      </c>
      <c r="K27" s="223">
        <v>39680</v>
      </c>
      <c r="L27" s="223">
        <v>39752</v>
      </c>
      <c r="M27" s="215">
        <v>6222</v>
      </c>
      <c r="N27" s="215" t="s">
        <v>446</v>
      </c>
      <c r="O27" s="265">
        <v>2657</v>
      </c>
      <c r="P27" s="259">
        <v>1856</v>
      </c>
      <c r="Q27" s="258">
        <f t="shared" si="0"/>
        <v>3565</v>
      </c>
      <c r="R27" s="215">
        <f t="shared" si="1"/>
        <v>2759</v>
      </c>
    </row>
    <row r="28" spans="1:18" ht="33" customHeight="1" x14ac:dyDescent="0.2">
      <c r="A28" s="215">
        <v>26</v>
      </c>
      <c r="B28" s="218" t="s">
        <v>38</v>
      </c>
      <c r="C28" s="215">
        <v>23070401</v>
      </c>
      <c r="D28" s="217" t="s">
        <v>13</v>
      </c>
      <c r="E28" s="217" t="s">
        <v>340</v>
      </c>
      <c r="F28" s="256" t="s">
        <v>399</v>
      </c>
      <c r="G28" s="256" t="s">
        <v>409</v>
      </c>
      <c r="H28" s="216" t="s">
        <v>323</v>
      </c>
      <c r="I28" s="216" t="s">
        <v>350</v>
      </c>
      <c r="J28" s="216" t="s">
        <v>361</v>
      </c>
      <c r="K28" s="223" t="e">
        <v>#N/A</v>
      </c>
      <c r="L28" s="223" t="e">
        <v>#N/A</v>
      </c>
      <c r="M28" s="215">
        <v>4697</v>
      </c>
      <c r="N28" s="215" t="s">
        <v>447</v>
      </c>
      <c r="O28" s="265" t="s">
        <v>421</v>
      </c>
      <c r="P28" s="259">
        <v>0</v>
      </c>
      <c r="Q28" s="258">
        <f t="shared" si="0"/>
        <v>4697</v>
      </c>
      <c r="R28" s="215">
        <f t="shared" si="1"/>
        <v>2395</v>
      </c>
    </row>
    <row r="29" spans="1:18" ht="33" customHeight="1" x14ac:dyDescent="0.2">
      <c r="A29" s="215">
        <v>27</v>
      </c>
      <c r="B29" s="218" t="s">
        <v>325</v>
      </c>
      <c r="C29" s="215">
        <v>23070402</v>
      </c>
      <c r="D29" s="217" t="s">
        <v>50</v>
      </c>
      <c r="E29" s="217" t="s">
        <v>341</v>
      </c>
      <c r="F29" s="256" t="s">
        <v>399</v>
      </c>
      <c r="G29" s="256" t="s">
        <v>409</v>
      </c>
      <c r="H29" s="216" t="s">
        <v>324</v>
      </c>
      <c r="I29" s="216" t="s">
        <v>350</v>
      </c>
      <c r="J29" s="215" t="s">
        <v>473</v>
      </c>
      <c r="K29" s="223">
        <v>41362</v>
      </c>
      <c r="L29" s="223">
        <v>41808</v>
      </c>
      <c r="M29" s="215">
        <v>17913</v>
      </c>
      <c r="N29" s="215" t="s">
        <v>448</v>
      </c>
      <c r="O29" s="265">
        <v>16267</v>
      </c>
      <c r="P29" s="259">
        <v>10793</v>
      </c>
      <c r="Q29" s="258">
        <f t="shared" si="0"/>
        <v>1646</v>
      </c>
      <c r="R29" s="215">
        <f t="shared" si="1"/>
        <v>1105</v>
      </c>
    </row>
    <row r="30" spans="1:18" ht="33" customHeight="1" x14ac:dyDescent="0.2">
      <c r="A30" s="215">
        <v>28</v>
      </c>
      <c r="B30" s="218" t="s">
        <v>38</v>
      </c>
      <c r="C30" s="215">
        <v>23070401</v>
      </c>
      <c r="D30" s="216" t="s">
        <v>14</v>
      </c>
      <c r="E30" s="216" t="s">
        <v>341</v>
      </c>
      <c r="F30" s="256" t="s">
        <v>399</v>
      </c>
      <c r="G30" s="256" t="s">
        <v>409</v>
      </c>
      <c r="H30" s="216" t="s">
        <v>323</v>
      </c>
      <c r="I30" s="216" t="s">
        <v>350</v>
      </c>
      <c r="J30" s="256" t="s">
        <v>355</v>
      </c>
      <c r="K30" s="223" t="e">
        <v>#N/A</v>
      </c>
      <c r="L30" s="223" t="e">
        <v>#N/A</v>
      </c>
      <c r="M30" s="215">
        <v>6964</v>
      </c>
      <c r="N30" s="215" t="s">
        <v>449</v>
      </c>
      <c r="O30" s="265">
        <v>0</v>
      </c>
      <c r="P30" s="259">
        <v>0</v>
      </c>
      <c r="Q30" s="258">
        <f t="shared" si="0"/>
        <v>6964</v>
      </c>
      <c r="R30" s="215">
        <f t="shared" si="1"/>
        <v>3611</v>
      </c>
    </row>
    <row r="31" spans="1:18" ht="33" customHeight="1" x14ac:dyDescent="0.2">
      <c r="A31" s="215">
        <v>29</v>
      </c>
      <c r="B31" s="218" t="s">
        <v>38</v>
      </c>
      <c r="C31" s="215">
        <v>23070401</v>
      </c>
      <c r="D31" s="217" t="s">
        <v>16</v>
      </c>
      <c r="E31" s="217" t="s">
        <v>340</v>
      </c>
      <c r="F31" s="256" t="s">
        <v>399</v>
      </c>
      <c r="G31" s="256" t="s">
        <v>409</v>
      </c>
      <c r="H31" s="216" t="s">
        <v>324</v>
      </c>
      <c r="I31" s="216" t="s">
        <v>350</v>
      </c>
      <c r="J31" s="215" t="s">
        <v>423</v>
      </c>
      <c r="K31" s="223">
        <v>40315</v>
      </c>
      <c r="L31" s="223" t="s">
        <v>378</v>
      </c>
      <c r="M31" s="215">
        <v>8725</v>
      </c>
      <c r="N31" s="215" t="s">
        <v>450</v>
      </c>
      <c r="O31" s="265">
        <v>4016</v>
      </c>
      <c r="P31" s="259">
        <v>2070</v>
      </c>
      <c r="Q31" s="258">
        <f t="shared" si="0"/>
        <v>4709</v>
      </c>
      <c r="R31" s="215">
        <f t="shared" si="1"/>
        <v>2721</v>
      </c>
    </row>
    <row r="32" spans="1:18" ht="33" customHeight="1" x14ac:dyDescent="0.2">
      <c r="A32" s="215">
        <v>30</v>
      </c>
      <c r="B32" s="218" t="s">
        <v>38</v>
      </c>
      <c r="C32" s="215">
        <v>23070401</v>
      </c>
      <c r="D32" s="216" t="s">
        <v>17</v>
      </c>
      <c r="E32" s="216" t="s">
        <v>341</v>
      </c>
      <c r="F32" s="256" t="s">
        <v>399</v>
      </c>
      <c r="G32" s="256" t="s">
        <v>409</v>
      </c>
      <c r="H32" s="216" t="s">
        <v>323</v>
      </c>
      <c r="I32" s="216" t="s">
        <v>350</v>
      </c>
      <c r="J32" s="215" t="s">
        <v>355</v>
      </c>
      <c r="K32" s="223">
        <v>39371</v>
      </c>
      <c r="L32" s="223">
        <v>39454</v>
      </c>
      <c r="M32" s="215">
        <v>5650</v>
      </c>
      <c r="N32" s="215" t="s">
        <v>451</v>
      </c>
      <c r="O32" s="265">
        <v>2462</v>
      </c>
      <c r="P32" s="259">
        <v>1187</v>
      </c>
      <c r="Q32" s="258">
        <f t="shared" si="0"/>
        <v>3188</v>
      </c>
      <c r="R32" s="215">
        <f t="shared" si="1"/>
        <v>1545</v>
      </c>
    </row>
    <row r="33" spans="1:18" ht="33" customHeight="1" x14ac:dyDescent="0.2">
      <c r="A33" s="215">
        <v>31</v>
      </c>
      <c r="B33" s="218" t="s">
        <v>38</v>
      </c>
      <c r="C33" s="215">
        <v>23070401</v>
      </c>
      <c r="D33" s="216" t="s">
        <v>18</v>
      </c>
      <c r="E33" s="216" t="s">
        <v>340</v>
      </c>
      <c r="F33" s="256" t="s">
        <v>399</v>
      </c>
      <c r="G33" s="256" t="s">
        <v>409</v>
      </c>
      <c r="H33" s="216" t="s">
        <v>323</v>
      </c>
      <c r="I33" s="216" t="s">
        <v>350</v>
      </c>
      <c r="J33" s="256" t="s">
        <v>355</v>
      </c>
      <c r="K33" s="223" t="e">
        <v>#N/A</v>
      </c>
      <c r="L33" s="223" t="e">
        <v>#N/A</v>
      </c>
      <c r="M33" s="215">
        <v>5594</v>
      </c>
      <c r="N33" s="215" t="s">
        <v>452</v>
      </c>
      <c r="O33" s="265">
        <v>0</v>
      </c>
      <c r="P33" s="259">
        <v>0</v>
      </c>
      <c r="Q33" s="258">
        <f t="shared" si="0"/>
        <v>5594</v>
      </c>
      <c r="R33" s="215">
        <f t="shared" si="1"/>
        <v>2977</v>
      </c>
    </row>
    <row r="34" spans="1:18" ht="33" customHeight="1" x14ac:dyDescent="0.2">
      <c r="A34" s="215">
        <v>32</v>
      </c>
      <c r="B34" s="218" t="s">
        <v>38</v>
      </c>
      <c r="C34" s="215">
        <v>23070401</v>
      </c>
      <c r="D34" s="216" t="s">
        <v>19</v>
      </c>
      <c r="E34" s="216" t="s">
        <v>340</v>
      </c>
      <c r="F34" s="256" t="s">
        <v>399</v>
      </c>
      <c r="G34" s="256" t="s">
        <v>409</v>
      </c>
      <c r="H34" s="216" t="s">
        <v>323</v>
      </c>
      <c r="I34" s="216" t="s">
        <v>350</v>
      </c>
      <c r="J34" s="215" t="s">
        <v>355</v>
      </c>
      <c r="K34" s="223" t="e">
        <v>#N/A</v>
      </c>
      <c r="L34" s="223" t="e">
        <v>#N/A</v>
      </c>
      <c r="M34" s="215">
        <v>5145</v>
      </c>
      <c r="N34" s="215" t="s">
        <v>453</v>
      </c>
      <c r="O34" s="265">
        <v>0</v>
      </c>
      <c r="P34" s="259">
        <v>0</v>
      </c>
      <c r="Q34" s="258">
        <f t="shared" si="0"/>
        <v>5145</v>
      </c>
      <c r="R34" s="215">
        <f t="shared" si="1"/>
        <v>2356</v>
      </c>
    </row>
    <row r="35" spans="1:18" ht="33" customHeight="1" x14ac:dyDescent="0.2">
      <c r="A35" s="215">
        <v>33</v>
      </c>
      <c r="B35" s="218" t="s">
        <v>36</v>
      </c>
      <c r="C35" s="215">
        <v>23070991</v>
      </c>
      <c r="D35" s="217" t="s">
        <v>140</v>
      </c>
      <c r="E35" s="217"/>
      <c r="F35" s="256" t="s">
        <v>403</v>
      </c>
      <c r="G35" s="256" t="s">
        <v>412</v>
      </c>
      <c r="H35" s="217" t="s">
        <v>326</v>
      </c>
      <c r="I35" s="216" t="s">
        <v>353</v>
      </c>
      <c r="J35" s="256" t="s">
        <v>426</v>
      </c>
      <c r="K35" s="223" t="s">
        <v>395</v>
      </c>
      <c r="L35" s="223" t="s">
        <v>395</v>
      </c>
      <c r="M35" s="215">
        <v>19881</v>
      </c>
      <c r="N35" s="215" t="s">
        <v>454</v>
      </c>
      <c r="O35" s="265" t="s">
        <v>422</v>
      </c>
      <c r="P35" s="259" t="s">
        <v>422</v>
      </c>
      <c r="Q35" s="258" t="s">
        <v>422</v>
      </c>
      <c r="R35" s="215" t="s">
        <v>422</v>
      </c>
    </row>
    <row r="36" spans="1:18" ht="33" customHeight="1" x14ac:dyDescent="0.2">
      <c r="A36" s="215">
        <v>34</v>
      </c>
      <c r="B36" s="218" t="s">
        <v>38</v>
      </c>
      <c r="C36" s="215">
        <v>23070401</v>
      </c>
      <c r="D36" s="216" t="s">
        <v>20</v>
      </c>
      <c r="E36" s="216" t="s">
        <v>340</v>
      </c>
      <c r="F36" s="256" t="s">
        <v>399</v>
      </c>
      <c r="G36" s="256" t="s">
        <v>409</v>
      </c>
      <c r="H36" s="216" t="s">
        <v>323</v>
      </c>
      <c r="I36" s="216" t="s">
        <v>350</v>
      </c>
      <c r="J36" s="256" t="s">
        <v>355</v>
      </c>
      <c r="K36" s="223" t="e">
        <v>#N/A</v>
      </c>
      <c r="L36" s="223" t="e">
        <v>#N/A</v>
      </c>
      <c r="M36" s="215">
        <v>5260</v>
      </c>
      <c r="N36" s="215" t="s">
        <v>455</v>
      </c>
      <c r="O36" s="265">
        <v>0</v>
      </c>
      <c r="P36" s="259">
        <v>0</v>
      </c>
      <c r="Q36" s="258">
        <f t="shared" si="0"/>
        <v>5260</v>
      </c>
      <c r="R36" s="215">
        <f t="shared" si="1"/>
        <v>2775</v>
      </c>
    </row>
    <row r="37" spans="1:18" ht="33" customHeight="1" x14ac:dyDescent="0.2">
      <c r="A37" s="215">
        <v>35</v>
      </c>
      <c r="B37" s="218" t="s">
        <v>38</v>
      </c>
      <c r="C37" s="215">
        <v>23070401</v>
      </c>
      <c r="D37" s="216" t="s">
        <v>22</v>
      </c>
      <c r="E37" s="216" t="s">
        <v>341</v>
      </c>
      <c r="F37" s="256" t="s">
        <v>399</v>
      </c>
      <c r="G37" s="256" t="s">
        <v>409</v>
      </c>
      <c r="H37" s="216" t="s">
        <v>323</v>
      </c>
      <c r="I37" s="216" t="s">
        <v>350</v>
      </c>
      <c r="J37" s="256" t="s">
        <v>355</v>
      </c>
      <c r="K37" s="223" t="e">
        <v>#N/A</v>
      </c>
      <c r="L37" s="223" t="e">
        <v>#N/A</v>
      </c>
      <c r="M37" s="215">
        <v>5828</v>
      </c>
      <c r="N37" s="215" t="s">
        <v>456</v>
      </c>
      <c r="O37" s="265">
        <v>0</v>
      </c>
      <c r="P37" s="259">
        <v>0</v>
      </c>
      <c r="Q37" s="258">
        <f t="shared" si="0"/>
        <v>5828</v>
      </c>
      <c r="R37" s="215">
        <f t="shared" si="1"/>
        <v>3005</v>
      </c>
    </row>
    <row r="38" spans="1:18" ht="33" customHeight="1" x14ac:dyDescent="0.2">
      <c r="A38" s="215">
        <v>36</v>
      </c>
      <c r="B38" s="218" t="s">
        <v>38</v>
      </c>
      <c r="C38" s="215">
        <v>23070401</v>
      </c>
      <c r="D38" s="217" t="s">
        <v>103</v>
      </c>
      <c r="E38" s="217" t="s">
        <v>340</v>
      </c>
      <c r="F38" s="256" t="s">
        <v>398</v>
      </c>
      <c r="G38" s="256" t="s">
        <v>410</v>
      </c>
      <c r="H38" s="216" t="s">
        <v>323</v>
      </c>
      <c r="I38" s="216" t="s">
        <v>350</v>
      </c>
      <c r="J38" s="215" t="s">
        <v>355</v>
      </c>
      <c r="K38" s="223" t="s">
        <v>395</v>
      </c>
      <c r="L38" s="223">
        <v>43141</v>
      </c>
      <c r="M38" s="215">
        <v>10717</v>
      </c>
      <c r="N38" s="215">
        <v>6111</v>
      </c>
      <c r="O38" s="265">
        <v>10334</v>
      </c>
      <c r="P38" s="259">
        <v>5755</v>
      </c>
      <c r="Q38" s="258">
        <f t="shared" si="0"/>
        <v>383</v>
      </c>
      <c r="R38" s="215">
        <f t="shared" si="1"/>
        <v>356</v>
      </c>
    </row>
    <row r="39" spans="1:18" ht="33" customHeight="1" x14ac:dyDescent="0.2">
      <c r="A39" s="215">
        <v>37</v>
      </c>
      <c r="B39" s="218" t="s">
        <v>36</v>
      </c>
      <c r="C39" s="215">
        <v>23070991</v>
      </c>
      <c r="D39" s="217" t="s">
        <v>26</v>
      </c>
      <c r="E39" s="217" t="s">
        <v>340</v>
      </c>
      <c r="F39" s="256" t="s">
        <v>398</v>
      </c>
      <c r="G39" s="256" t="s">
        <v>410</v>
      </c>
      <c r="H39" s="216" t="s">
        <v>323</v>
      </c>
      <c r="I39" s="216" t="s">
        <v>350</v>
      </c>
      <c r="J39" s="256" t="s">
        <v>355</v>
      </c>
      <c r="K39" s="223">
        <v>41011</v>
      </c>
      <c r="L39" s="223">
        <v>41242</v>
      </c>
      <c r="M39" s="215">
        <v>11772</v>
      </c>
      <c r="N39" s="215" t="s">
        <v>457</v>
      </c>
      <c r="O39" s="265">
        <v>8865</v>
      </c>
      <c r="P39" s="259">
        <v>5014</v>
      </c>
      <c r="Q39" s="258">
        <f t="shared" si="0"/>
        <v>2907</v>
      </c>
      <c r="R39" s="215">
        <f t="shared" si="1"/>
        <v>2300</v>
      </c>
    </row>
    <row r="40" spans="1:18" ht="33" customHeight="1" x14ac:dyDescent="0.2">
      <c r="A40" s="215">
        <v>38</v>
      </c>
      <c r="B40" s="218" t="s">
        <v>38</v>
      </c>
      <c r="C40" s="215">
        <v>23070401</v>
      </c>
      <c r="D40" s="216" t="s">
        <v>51</v>
      </c>
      <c r="E40" s="216" t="s">
        <v>340</v>
      </c>
      <c r="F40" s="256" t="s">
        <v>399</v>
      </c>
      <c r="G40" s="256" t="s">
        <v>409</v>
      </c>
      <c r="H40" s="216" t="s">
        <v>324</v>
      </c>
      <c r="I40" s="216" t="s">
        <v>350</v>
      </c>
      <c r="J40" s="215" t="s">
        <v>427</v>
      </c>
      <c r="K40" s="223">
        <v>41344</v>
      </c>
      <c r="L40" s="223">
        <v>41646</v>
      </c>
      <c r="M40" s="215">
        <v>10222</v>
      </c>
      <c r="N40" s="215" t="s">
        <v>458</v>
      </c>
      <c r="O40" s="265">
        <v>9770</v>
      </c>
      <c r="P40" s="259">
        <v>5525</v>
      </c>
      <c r="Q40" s="258">
        <f t="shared" si="0"/>
        <v>452</v>
      </c>
      <c r="R40" s="215">
        <f t="shared" si="1"/>
        <v>355</v>
      </c>
    </row>
    <row r="41" spans="1:18" ht="33" customHeight="1" x14ac:dyDescent="0.2">
      <c r="A41" s="215">
        <v>39</v>
      </c>
      <c r="B41" s="218" t="s">
        <v>38</v>
      </c>
      <c r="C41" s="215">
        <v>23070401</v>
      </c>
      <c r="D41" s="216" t="s">
        <v>27</v>
      </c>
      <c r="E41" s="216" t="s">
        <v>340</v>
      </c>
      <c r="F41" s="256" t="s">
        <v>12</v>
      </c>
      <c r="G41" s="256" t="s">
        <v>406</v>
      </c>
      <c r="H41" s="216" t="s">
        <v>323</v>
      </c>
      <c r="I41" s="216" t="s">
        <v>350</v>
      </c>
      <c r="J41" s="215" t="s">
        <v>355</v>
      </c>
      <c r="K41" s="223">
        <v>40235</v>
      </c>
      <c r="L41" s="223" t="s">
        <v>384</v>
      </c>
      <c r="M41" s="215">
        <v>9735</v>
      </c>
      <c r="N41" s="215" t="s">
        <v>459</v>
      </c>
      <c r="O41" s="265">
        <v>6654</v>
      </c>
      <c r="P41" s="259">
        <v>4031</v>
      </c>
      <c r="Q41" s="258">
        <f t="shared" si="0"/>
        <v>3081</v>
      </c>
      <c r="R41" s="215">
        <f t="shared" si="1"/>
        <v>1196</v>
      </c>
    </row>
    <row r="42" spans="1:18" ht="33" customHeight="1" x14ac:dyDescent="0.2">
      <c r="A42" s="215">
        <v>40</v>
      </c>
      <c r="B42" s="218" t="s">
        <v>325</v>
      </c>
      <c r="C42" s="215">
        <v>23070402</v>
      </c>
      <c r="D42" s="217" t="s">
        <v>133</v>
      </c>
      <c r="E42" s="217" t="s">
        <v>341</v>
      </c>
      <c r="F42" s="256" t="s">
        <v>12</v>
      </c>
      <c r="G42" s="256" t="s">
        <v>406</v>
      </c>
      <c r="H42" s="216" t="s">
        <v>323</v>
      </c>
      <c r="I42" s="216" t="s">
        <v>350</v>
      </c>
      <c r="J42" s="215" t="s">
        <v>355</v>
      </c>
      <c r="K42" s="223">
        <v>40775</v>
      </c>
      <c r="L42" s="223">
        <v>41217</v>
      </c>
      <c r="M42" s="215">
        <v>11387</v>
      </c>
      <c r="N42" s="215" t="s">
        <v>460</v>
      </c>
      <c r="O42" s="265">
        <v>6874</v>
      </c>
      <c r="P42" s="259">
        <v>3814</v>
      </c>
      <c r="Q42" s="258">
        <f t="shared" si="0"/>
        <v>4513</v>
      </c>
      <c r="R42" s="215">
        <f t="shared" si="1"/>
        <v>2709</v>
      </c>
    </row>
    <row r="43" spans="1:18" ht="33" customHeight="1" x14ac:dyDescent="0.2">
      <c r="A43" s="215">
        <v>41</v>
      </c>
      <c r="B43" s="218" t="s">
        <v>38</v>
      </c>
      <c r="C43" s="215">
        <v>23070401</v>
      </c>
      <c r="D43" s="216" t="s">
        <v>52</v>
      </c>
      <c r="E43" s="216" t="s">
        <v>340</v>
      </c>
      <c r="F43" s="256" t="s">
        <v>398</v>
      </c>
      <c r="G43" s="256" t="s">
        <v>410</v>
      </c>
      <c r="H43" s="216" t="s">
        <v>323</v>
      </c>
      <c r="I43" s="216" t="s">
        <v>350</v>
      </c>
      <c r="J43" s="256" t="s">
        <v>355</v>
      </c>
      <c r="K43" s="223">
        <v>41401</v>
      </c>
      <c r="L43" s="223">
        <v>41876</v>
      </c>
      <c r="M43" s="215">
        <v>11571</v>
      </c>
      <c r="N43" s="215">
        <v>6437</v>
      </c>
      <c r="O43" s="265">
        <v>8256</v>
      </c>
      <c r="P43" s="259">
        <v>4654</v>
      </c>
      <c r="Q43" s="258">
        <f t="shared" si="0"/>
        <v>3315</v>
      </c>
      <c r="R43" s="215">
        <f t="shared" si="1"/>
        <v>1783</v>
      </c>
    </row>
    <row r="44" spans="1:18" ht="33" customHeight="1" x14ac:dyDescent="0.2">
      <c r="A44" s="215">
        <v>42</v>
      </c>
      <c r="B44" s="218" t="s">
        <v>36</v>
      </c>
      <c r="C44" s="215">
        <v>23070401</v>
      </c>
      <c r="D44" s="217" t="s">
        <v>134</v>
      </c>
      <c r="E44" s="217" t="s">
        <v>341</v>
      </c>
      <c r="F44" s="256" t="s">
        <v>398</v>
      </c>
      <c r="G44" s="256" t="s">
        <v>410</v>
      </c>
      <c r="H44" s="216" t="s">
        <v>324</v>
      </c>
      <c r="I44" s="216" t="s">
        <v>350</v>
      </c>
      <c r="J44" s="215" t="s">
        <v>423</v>
      </c>
      <c r="K44" s="223" t="e">
        <v>#N/A</v>
      </c>
      <c r="L44" s="223" t="e">
        <v>#N/A</v>
      </c>
      <c r="M44" s="215">
        <v>11786</v>
      </c>
      <c r="N44" s="215" t="s">
        <v>461</v>
      </c>
      <c r="O44" s="265" t="s">
        <v>422</v>
      </c>
      <c r="P44" s="259" t="s">
        <v>422</v>
      </c>
      <c r="Q44" s="258" t="s">
        <v>422</v>
      </c>
      <c r="R44" s="215" t="s">
        <v>422</v>
      </c>
    </row>
    <row r="45" spans="1:18" ht="33" customHeight="1" x14ac:dyDescent="0.2">
      <c r="A45" s="215">
        <v>43</v>
      </c>
      <c r="B45" s="218" t="s">
        <v>38</v>
      </c>
      <c r="C45" s="215">
        <v>23070401</v>
      </c>
      <c r="D45" s="217" t="s">
        <v>147</v>
      </c>
      <c r="E45" s="217" t="s">
        <v>340</v>
      </c>
      <c r="F45" s="256" t="s">
        <v>12</v>
      </c>
      <c r="G45" s="256" t="s">
        <v>406</v>
      </c>
      <c r="H45" s="216" t="s">
        <v>323</v>
      </c>
      <c r="I45" s="216" t="s">
        <v>350</v>
      </c>
      <c r="J45" s="215" t="s">
        <v>355</v>
      </c>
      <c r="K45" s="223">
        <v>40452</v>
      </c>
      <c r="L45" s="223" t="s">
        <v>387</v>
      </c>
      <c r="M45" s="215">
        <v>11911</v>
      </c>
      <c r="N45" s="215" t="s">
        <v>462</v>
      </c>
      <c r="O45" s="265">
        <v>7688</v>
      </c>
      <c r="P45" s="259">
        <v>4270</v>
      </c>
      <c r="Q45" s="258">
        <f t="shared" si="0"/>
        <v>4223</v>
      </c>
      <c r="R45" s="215">
        <f t="shared" si="1"/>
        <v>2974</v>
      </c>
    </row>
    <row r="46" spans="1:18" ht="33" customHeight="1" x14ac:dyDescent="0.2">
      <c r="A46" s="215">
        <v>44</v>
      </c>
      <c r="B46" s="218" t="s">
        <v>36</v>
      </c>
      <c r="C46" s="215">
        <v>23070991</v>
      </c>
      <c r="D46" s="217" t="s">
        <v>331</v>
      </c>
      <c r="E46" s="217" t="s">
        <v>341</v>
      </c>
      <c r="F46" s="256" t="s">
        <v>12</v>
      </c>
      <c r="G46" s="256" t="s">
        <v>406</v>
      </c>
      <c r="H46" s="216" t="s">
        <v>323</v>
      </c>
      <c r="I46" s="216" t="s">
        <v>350</v>
      </c>
      <c r="J46" s="215" t="s">
        <v>355</v>
      </c>
      <c r="K46" s="223" t="s">
        <v>395</v>
      </c>
      <c r="L46" s="223" t="s">
        <v>424</v>
      </c>
      <c r="M46" s="215">
        <v>11441</v>
      </c>
      <c r="N46" s="215" t="s">
        <v>463</v>
      </c>
      <c r="O46" s="265">
        <v>11116</v>
      </c>
      <c r="P46" s="259">
        <v>9015</v>
      </c>
      <c r="Q46" s="258">
        <f t="shared" si="0"/>
        <v>325</v>
      </c>
      <c r="R46" s="215">
        <f t="shared" si="1"/>
        <v>211</v>
      </c>
    </row>
    <row r="47" spans="1:18" ht="33" customHeight="1" x14ac:dyDescent="0.2">
      <c r="A47" s="215">
        <v>45</v>
      </c>
      <c r="B47" s="218" t="s">
        <v>325</v>
      </c>
      <c r="C47" s="215">
        <v>23070402</v>
      </c>
      <c r="D47" s="217" t="s">
        <v>24</v>
      </c>
      <c r="E47" s="217"/>
      <c r="F47" s="256" t="s">
        <v>401</v>
      </c>
      <c r="G47" s="256" t="s">
        <v>410</v>
      </c>
      <c r="H47" s="216" t="s">
        <v>324</v>
      </c>
      <c r="I47" s="216" t="s">
        <v>351</v>
      </c>
      <c r="J47" s="256" t="s">
        <v>426</v>
      </c>
      <c r="K47" s="223" t="s">
        <v>395</v>
      </c>
      <c r="L47" s="223" t="s">
        <v>395</v>
      </c>
      <c r="M47" s="215">
        <v>11749</v>
      </c>
      <c r="N47" s="215" t="s">
        <v>464</v>
      </c>
      <c r="O47" s="265" t="s">
        <v>422</v>
      </c>
      <c r="P47" s="259" t="s">
        <v>422</v>
      </c>
      <c r="Q47" s="258" t="s">
        <v>422</v>
      </c>
      <c r="R47" s="215" t="s">
        <v>422</v>
      </c>
    </row>
    <row r="48" spans="1:18" ht="33" customHeight="1" x14ac:dyDescent="0.2">
      <c r="A48" s="215">
        <v>46</v>
      </c>
      <c r="B48" s="218" t="s">
        <v>38</v>
      </c>
      <c r="C48" s="215">
        <v>23070401</v>
      </c>
      <c r="D48" s="217" t="s">
        <v>32</v>
      </c>
      <c r="E48" s="217" t="s">
        <v>340</v>
      </c>
      <c r="F48" s="256" t="s">
        <v>12</v>
      </c>
      <c r="G48" s="256" t="s">
        <v>406</v>
      </c>
      <c r="H48" s="216" t="s">
        <v>323</v>
      </c>
      <c r="I48" s="216" t="s">
        <v>350</v>
      </c>
      <c r="J48" s="215" t="s">
        <v>355</v>
      </c>
      <c r="K48" s="223">
        <v>41939</v>
      </c>
      <c r="L48" s="223">
        <v>42286</v>
      </c>
      <c r="M48" s="215">
        <v>13466</v>
      </c>
      <c r="N48" s="215" t="s">
        <v>465</v>
      </c>
      <c r="O48" s="265">
        <v>11225</v>
      </c>
      <c r="P48" s="259">
        <v>9484</v>
      </c>
      <c r="Q48" s="258">
        <f t="shared" si="0"/>
        <v>2241</v>
      </c>
      <c r="R48" s="215">
        <f t="shared" si="1"/>
        <v>1278</v>
      </c>
    </row>
    <row r="49" spans="1:18" ht="33" customHeight="1" x14ac:dyDescent="0.2">
      <c r="A49" s="215">
        <v>47</v>
      </c>
      <c r="B49" s="218" t="s">
        <v>36</v>
      </c>
      <c r="C49" s="215">
        <v>23070991</v>
      </c>
      <c r="D49" s="217" t="s">
        <v>330</v>
      </c>
      <c r="E49" s="217" t="s">
        <v>341</v>
      </c>
      <c r="F49" s="256" t="s">
        <v>12</v>
      </c>
      <c r="G49" s="256" t="s">
        <v>406</v>
      </c>
      <c r="H49" s="216" t="s">
        <v>323</v>
      </c>
      <c r="I49" s="216" t="s">
        <v>350</v>
      </c>
      <c r="J49" s="215" t="s">
        <v>355</v>
      </c>
      <c r="K49" s="223">
        <v>41939</v>
      </c>
      <c r="L49" s="223">
        <v>42108</v>
      </c>
      <c r="M49" s="215">
        <v>13064</v>
      </c>
      <c r="N49" s="215" t="s">
        <v>466</v>
      </c>
      <c r="O49" s="265">
        <v>10784</v>
      </c>
      <c r="P49" s="259">
        <v>9492</v>
      </c>
      <c r="Q49" s="258">
        <f t="shared" si="0"/>
        <v>2280</v>
      </c>
      <c r="R49" s="215">
        <f t="shared" si="1"/>
        <v>1724</v>
      </c>
    </row>
    <row r="50" spans="1:18" ht="33" customHeight="1" x14ac:dyDescent="0.2">
      <c r="A50" s="215">
        <v>48</v>
      </c>
      <c r="B50" s="218" t="s">
        <v>39</v>
      </c>
      <c r="C50" s="215">
        <v>23074862</v>
      </c>
      <c r="D50" s="217" t="s">
        <v>99</v>
      </c>
      <c r="E50" s="217"/>
      <c r="F50" s="256" t="s">
        <v>402</v>
      </c>
      <c r="G50" s="256" t="s">
        <v>409</v>
      </c>
      <c r="H50" s="216" t="s">
        <v>323</v>
      </c>
      <c r="I50" s="216" t="s">
        <v>351</v>
      </c>
      <c r="J50" s="215" t="s">
        <v>355</v>
      </c>
      <c r="K50" s="223">
        <v>42741</v>
      </c>
      <c r="L50" s="223">
        <v>42851</v>
      </c>
      <c r="M50" s="215">
        <v>5645</v>
      </c>
      <c r="N50" s="215" t="s">
        <v>467</v>
      </c>
      <c r="O50" s="265">
        <v>5645</v>
      </c>
      <c r="P50" s="259">
        <v>2941</v>
      </c>
      <c r="Q50" s="258">
        <f t="shared" si="0"/>
        <v>0</v>
      </c>
      <c r="R50" s="215">
        <f t="shared" si="1"/>
        <v>0</v>
      </c>
    </row>
    <row r="51" spans="1:18" ht="33" customHeight="1" x14ac:dyDescent="0.2">
      <c r="A51" s="215">
        <v>49</v>
      </c>
      <c r="B51" s="218" t="s">
        <v>39</v>
      </c>
      <c r="C51" s="215">
        <v>23074862</v>
      </c>
      <c r="D51" s="217" t="s">
        <v>333</v>
      </c>
      <c r="E51" s="217" t="s">
        <v>341</v>
      </c>
      <c r="F51" s="256" t="s">
        <v>12</v>
      </c>
      <c r="G51" s="256" t="s">
        <v>406</v>
      </c>
      <c r="H51" s="216" t="s">
        <v>323</v>
      </c>
      <c r="I51" s="216" t="s">
        <v>350</v>
      </c>
      <c r="J51" s="215" t="s">
        <v>355</v>
      </c>
      <c r="K51" s="223">
        <v>41628</v>
      </c>
      <c r="L51" s="223">
        <v>41870</v>
      </c>
      <c r="M51" s="215">
        <v>7909</v>
      </c>
      <c r="N51" s="215" t="s">
        <v>468</v>
      </c>
      <c r="O51" s="265">
        <v>4712</v>
      </c>
      <c r="P51" s="259">
        <v>2429</v>
      </c>
      <c r="Q51" s="258">
        <f t="shared" si="0"/>
        <v>3197</v>
      </c>
      <c r="R51" s="215">
        <f t="shared" si="1"/>
        <v>1610</v>
      </c>
    </row>
    <row r="52" spans="1:18" ht="33" customHeight="1" x14ac:dyDescent="0.2">
      <c r="A52" s="215">
        <v>50</v>
      </c>
      <c r="B52" s="218" t="s">
        <v>39</v>
      </c>
      <c r="C52" s="215">
        <v>23074862</v>
      </c>
      <c r="D52" s="217" t="s">
        <v>335</v>
      </c>
      <c r="E52" s="217" t="s">
        <v>341</v>
      </c>
      <c r="F52" s="256" t="s">
        <v>12</v>
      </c>
      <c r="G52" s="256" t="s">
        <v>406</v>
      </c>
      <c r="H52" s="216" t="s">
        <v>323</v>
      </c>
      <c r="I52" s="216" t="s">
        <v>350</v>
      </c>
      <c r="J52" s="215" t="s">
        <v>355</v>
      </c>
      <c r="K52" s="223" t="e">
        <v>#N/A</v>
      </c>
      <c r="L52" s="223" t="e">
        <v>#N/A</v>
      </c>
      <c r="M52" s="215">
        <v>7107</v>
      </c>
      <c r="N52" s="215" t="s">
        <v>469</v>
      </c>
      <c r="O52" s="265">
        <v>0</v>
      </c>
      <c r="P52" s="259">
        <v>0</v>
      </c>
      <c r="Q52" s="258">
        <f t="shared" si="0"/>
        <v>7107</v>
      </c>
      <c r="R52" s="215">
        <f t="shared" si="1"/>
        <v>3698</v>
      </c>
    </row>
    <row r="53" spans="1:18" ht="33" customHeight="1" x14ac:dyDescent="0.2">
      <c r="A53" s="215">
        <v>51</v>
      </c>
      <c r="B53" s="218" t="s">
        <v>39</v>
      </c>
      <c r="C53" s="215">
        <v>23074862</v>
      </c>
      <c r="D53" s="217" t="s">
        <v>336</v>
      </c>
      <c r="E53" s="217" t="s">
        <v>340</v>
      </c>
      <c r="F53" s="256" t="s">
        <v>12</v>
      </c>
      <c r="G53" s="256" t="s">
        <v>406</v>
      </c>
      <c r="H53" s="216" t="s">
        <v>323</v>
      </c>
      <c r="I53" s="216" t="s">
        <v>350</v>
      </c>
      <c r="J53" s="215" t="s">
        <v>355</v>
      </c>
      <c r="K53" s="223" t="e">
        <v>#N/A</v>
      </c>
      <c r="L53" s="223" t="e">
        <v>#N/A</v>
      </c>
      <c r="M53" s="215">
        <v>7180</v>
      </c>
      <c r="N53" s="215" t="s">
        <v>470</v>
      </c>
      <c r="O53" s="265">
        <v>0</v>
      </c>
      <c r="P53" s="259">
        <v>0</v>
      </c>
      <c r="Q53" s="258">
        <f t="shared" si="0"/>
        <v>7180</v>
      </c>
      <c r="R53" s="215">
        <f t="shared" si="1"/>
        <v>3748</v>
      </c>
    </row>
    <row r="54" spans="1:18" ht="33" customHeight="1" x14ac:dyDescent="0.2">
      <c r="A54" s="215">
        <v>52</v>
      </c>
      <c r="B54" s="218" t="s">
        <v>39</v>
      </c>
      <c r="C54" s="215">
        <v>23074862</v>
      </c>
      <c r="D54" s="217" t="s">
        <v>334</v>
      </c>
      <c r="E54" s="217" t="s">
        <v>340</v>
      </c>
      <c r="F54" s="256" t="s">
        <v>12</v>
      </c>
      <c r="G54" s="256" t="s">
        <v>406</v>
      </c>
      <c r="H54" s="216" t="s">
        <v>323</v>
      </c>
      <c r="I54" s="216" t="s">
        <v>350</v>
      </c>
      <c r="J54" s="215" t="s">
        <v>355</v>
      </c>
      <c r="K54" s="223">
        <v>41598</v>
      </c>
      <c r="L54" s="223">
        <v>41624</v>
      </c>
      <c r="M54" s="215">
        <v>4116</v>
      </c>
      <c r="N54" s="215" t="s">
        <v>471</v>
      </c>
      <c r="O54" s="265">
        <v>0</v>
      </c>
      <c r="P54" s="259">
        <v>0</v>
      </c>
      <c r="Q54" s="258">
        <f t="shared" si="0"/>
        <v>4116</v>
      </c>
      <c r="R54" s="215">
        <f t="shared" si="1"/>
        <v>2106</v>
      </c>
    </row>
  </sheetData>
  <autoFilter ref="A2:R54">
    <sortState ref="A3:N54">
      <sortCondition ref="D2:D54"/>
    </sortState>
  </autoFilter>
  <mergeCells count="3">
    <mergeCell ref="B1:J1"/>
    <mergeCell ref="M1:R1"/>
    <mergeCell ref="K1:L1"/>
  </mergeCells>
  <conditionalFormatting sqref="S1:IV1048576 A1:B1048576 C2:I65536 J2:J19 J21:J65536 K2:R65536">
    <cfRule type="containsText" dxfId="1" priority="2" stopIfTrue="1" operator="containsText" text="SEM">
      <formula>NOT(ISERROR(SEARCH("SEM",A1)))</formula>
    </cfRule>
  </conditionalFormatting>
  <conditionalFormatting sqref="J20">
    <cfRule type="containsText" dxfId="0" priority="1" stopIfTrue="1" operator="containsText" text="SEM">
      <formula>NOT(ISERROR(SEARCH("SEM",J20)))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pane ySplit="1" topLeftCell="A20" activePane="bottomLeft" state="frozen"/>
      <selection pane="bottomLeft" activeCell="C39" sqref="C39"/>
    </sheetView>
  </sheetViews>
  <sheetFormatPr defaultRowHeight="12.75" x14ac:dyDescent="0.2"/>
  <cols>
    <col min="1" max="1" width="26.140625" customWidth="1"/>
    <col min="2" max="2" width="14" bestFit="1" customWidth="1"/>
    <col min="3" max="3" width="39.5703125" bestFit="1" customWidth="1"/>
    <col min="4" max="4" width="15.7109375" bestFit="1" customWidth="1"/>
  </cols>
  <sheetData>
    <row r="1" spans="1:4" ht="13.5" thickBot="1" x14ac:dyDescent="0.25">
      <c r="A1" s="224" t="s">
        <v>391</v>
      </c>
      <c r="B1" s="224" t="s">
        <v>392</v>
      </c>
      <c r="C1" s="224" t="s">
        <v>394</v>
      </c>
      <c r="D1" s="224" t="s">
        <v>393</v>
      </c>
    </row>
    <row r="2" spans="1:4" x14ac:dyDescent="0.2">
      <c r="A2" s="225" t="s">
        <v>166</v>
      </c>
      <c r="B2" s="226">
        <v>39293</v>
      </c>
      <c r="C2" s="227" t="s">
        <v>364</v>
      </c>
      <c r="D2" s="228">
        <v>39386</v>
      </c>
    </row>
    <row r="3" spans="1:4" x14ac:dyDescent="0.2">
      <c r="A3" s="229" t="s">
        <v>41</v>
      </c>
      <c r="B3" s="230">
        <v>41939</v>
      </c>
      <c r="C3" s="231" t="s">
        <v>365</v>
      </c>
      <c r="D3" s="230">
        <v>42306</v>
      </c>
    </row>
    <row r="4" spans="1:4" x14ac:dyDescent="0.2">
      <c r="A4" s="234" t="s">
        <v>332</v>
      </c>
      <c r="B4" s="230">
        <v>41251</v>
      </c>
      <c r="C4" s="231" t="s">
        <v>365</v>
      </c>
      <c r="D4" s="230">
        <v>41333</v>
      </c>
    </row>
    <row r="5" spans="1:4" x14ac:dyDescent="0.2">
      <c r="A5" s="234" t="s">
        <v>328</v>
      </c>
      <c r="B5" s="230">
        <v>42741</v>
      </c>
      <c r="C5" s="235" t="s">
        <v>366</v>
      </c>
      <c r="D5" s="230">
        <v>42851</v>
      </c>
    </row>
    <row r="6" spans="1:4" x14ac:dyDescent="0.2">
      <c r="A6" s="236" t="s">
        <v>189</v>
      </c>
      <c r="B6" s="237">
        <v>41298</v>
      </c>
      <c r="C6" s="238" t="s">
        <v>365</v>
      </c>
      <c r="D6" s="230">
        <v>41625</v>
      </c>
    </row>
    <row r="7" spans="1:4" x14ac:dyDescent="0.2">
      <c r="A7" s="229" t="s">
        <v>49</v>
      </c>
      <c r="B7" s="230">
        <v>41332</v>
      </c>
      <c r="C7" s="238" t="s">
        <v>365</v>
      </c>
      <c r="D7" s="230">
        <v>41422</v>
      </c>
    </row>
    <row r="8" spans="1:4" x14ac:dyDescent="0.2">
      <c r="A8" s="229" t="s">
        <v>321</v>
      </c>
      <c r="B8" s="230">
        <v>41262</v>
      </c>
      <c r="C8" s="231" t="s">
        <v>365</v>
      </c>
      <c r="D8" s="230">
        <v>41333</v>
      </c>
    </row>
    <row r="9" spans="1:4" x14ac:dyDescent="0.2">
      <c r="A9" s="234" t="s">
        <v>54</v>
      </c>
      <c r="B9" s="226">
        <v>41282</v>
      </c>
      <c r="C9" s="239" t="s">
        <v>365</v>
      </c>
      <c r="D9" s="240">
        <v>41411</v>
      </c>
    </row>
    <row r="10" spans="1:4" x14ac:dyDescent="0.2">
      <c r="A10" s="241" t="s">
        <v>8</v>
      </c>
      <c r="B10" s="242">
        <v>40990</v>
      </c>
      <c r="C10" s="243" t="s">
        <v>367</v>
      </c>
      <c r="D10" s="242">
        <v>41264</v>
      </c>
    </row>
    <row r="11" spans="1:4" x14ac:dyDescent="0.2">
      <c r="A11" s="234" t="s">
        <v>48</v>
      </c>
      <c r="B11" s="240">
        <v>41250</v>
      </c>
      <c r="C11" s="244" t="s">
        <v>365</v>
      </c>
      <c r="D11" s="240">
        <v>41333</v>
      </c>
    </row>
    <row r="12" spans="1:4" x14ac:dyDescent="0.2">
      <c r="A12" s="236" t="s">
        <v>45</v>
      </c>
      <c r="B12" s="237">
        <v>41337</v>
      </c>
      <c r="C12" s="238" t="s">
        <v>365</v>
      </c>
      <c r="D12" s="230">
        <v>41418</v>
      </c>
    </row>
    <row r="13" spans="1:4" x14ac:dyDescent="0.2">
      <c r="A13" s="246" t="s">
        <v>21</v>
      </c>
      <c r="B13" s="237">
        <v>40533</v>
      </c>
      <c r="C13" s="247" t="s">
        <v>364</v>
      </c>
      <c r="D13" s="230">
        <v>41074</v>
      </c>
    </row>
    <row r="14" spans="1:4" x14ac:dyDescent="0.2">
      <c r="A14" s="229" t="s">
        <v>329</v>
      </c>
      <c r="B14" s="230">
        <v>41262</v>
      </c>
      <c r="C14" s="231" t="s">
        <v>365</v>
      </c>
      <c r="D14" s="230">
        <v>41337</v>
      </c>
    </row>
    <row r="15" spans="1:4" x14ac:dyDescent="0.2">
      <c r="A15" s="232" t="s">
        <v>10</v>
      </c>
      <c r="B15" s="230">
        <v>40014</v>
      </c>
      <c r="C15" s="233" t="s">
        <v>418</v>
      </c>
      <c r="D15" s="230">
        <v>40116</v>
      </c>
    </row>
    <row r="16" spans="1:4" x14ac:dyDescent="0.2">
      <c r="A16" s="229" t="s">
        <v>2</v>
      </c>
      <c r="B16" s="230"/>
      <c r="C16" s="238" t="s">
        <v>368</v>
      </c>
      <c r="D16" s="230"/>
    </row>
    <row r="17" spans="1:4" x14ac:dyDescent="0.2">
      <c r="A17" s="229" t="s">
        <v>3</v>
      </c>
      <c r="B17" s="230"/>
      <c r="C17" s="238" t="s">
        <v>368</v>
      </c>
      <c r="D17" s="230"/>
    </row>
    <row r="18" spans="1:4" x14ac:dyDescent="0.2">
      <c r="A18" s="249" t="s">
        <v>23</v>
      </c>
      <c r="B18" s="242">
        <v>38580</v>
      </c>
      <c r="C18" s="233" t="s">
        <v>369</v>
      </c>
      <c r="D18" s="242">
        <v>38805</v>
      </c>
    </row>
    <row r="19" spans="1:4" x14ac:dyDescent="0.2">
      <c r="A19" s="236" t="s">
        <v>337</v>
      </c>
      <c r="B19" s="237">
        <v>41211</v>
      </c>
      <c r="C19" s="238" t="s">
        <v>368</v>
      </c>
      <c r="D19" s="230">
        <v>41282</v>
      </c>
    </row>
    <row r="20" spans="1:4" x14ac:dyDescent="0.2">
      <c r="A20" s="250" t="s">
        <v>4</v>
      </c>
      <c r="B20" s="242">
        <v>41212</v>
      </c>
      <c r="C20" s="251" t="s">
        <v>368</v>
      </c>
      <c r="D20" s="242">
        <v>41282</v>
      </c>
    </row>
    <row r="21" spans="1:4" x14ac:dyDescent="0.2">
      <c r="A21" s="245" t="s">
        <v>5</v>
      </c>
      <c r="B21" s="230">
        <v>40464</v>
      </c>
      <c r="C21" s="252" t="s">
        <v>368</v>
      </c>
      <c r="D21" s="245" t="s">
        <v>370</v>
      </c>
    </row>
    <row r="22" spans="1:4" x14ac:dyDescent="0.2">
      <c r="A22" s="245" t="s">
        <v>6</v>
      </c>
      <c r="B22" s="230">
        <v>40396</v>
      </c>
      <c r="C22" s="233" t="s">
        <v>371</v>
      </c>
      <c r="D22" s="245" t="s">
        <v>372</v>
      </c>
    </row>
    <row r="23" spans="1:4" x14ac:dyDescent="0.2">
      <c r="A23" s="236" t="s">
        <v>339</v>
      </c>
      <c r="B23" s="237">
        <v>41373</v>
      </c>
      <c r="C23" s="238" t="s">
        <v>365</v>
      </c>
      <c r="D23" s="230">
        <v>41626</v>
      </c>
    </row>
    <row r="24" spans="1:4" x14ac:dyDescent="0.2">
      <c r="A24" s="229" t="s">
        <v>7</v>
      </c>
      <c r="B24" s="230">
        <v>41939</v>
      </c>
      <c r="C24" s="231" t="s">
        <v>368</v>
      </c>
      <c r="D24" s="230">
        <v>42085</v>
      </c>
    </row>
    <row r="25" spans="1:4" x14ac:dyDescent="0.2">
      <c r="A25" s="245" t="s">
        <v>338</v>
      </c>
      <c r="B25" s="230">
        <v>40136</v>
      </c>
      <c r="C25" s="252" t="s">
        <v>374</v>
      </c>
      <c r="D25" s="248" t="s">
        <v>375</v>
      </c>
    </row>
    <row r="26" spans="1:4" x14ac:dyDescent="0.2">
      <c r="A26" s="253" t="s">
        <v>9</v>
      </c>
      <c r="B26" s="230">
        <v>41191</v>
      </c>
      <c r="C26" s="238" t="s">
        <v>368</v>
      </c>
      <c r="D26" s="230">
        <v>41263</v>
      </c>
    </row>
    <row r="27" spans="1:4" x14ac:dyDescent="0.2">
      <c r="A27" s="232" t="s">
        <v>11</v>
      </c>
      <c r="B27" s="230">
        <v>39680</v>
      </c>
      <c r="C27" s="233" t="s">
        <v>376</v>
      </c>
      <c r="D27" s="230">
        <v>39752</v>
      </c>
    </row>
    <row r="28" spans="1:4" x14ac:dyDescent="0.2">
      <c r="A28" s="236" t="s">
        <v>50</v>
      </c>
      <c r="B28" s="237">
        <v>41362</v>
      </c>
      <c r="C28" s="238" t="s">
        <v>365</v>
      </c>
      <c r="D28" s="230">
        <v>41808</v>
      </c>
    </row>
    <row r="29" spans="1:4" x14ac:dyDescent="0.2">
      <c r="A29" s="245" t="s">
        <v>16</v>
      </c>
      <c r="B29" s="230">
        <v>40315</v>
      </c>
      <c r="C29" s="233" t="s">
        <v>377</v>
      </c>
      <c r="D29" s="245" t="s">
        <v>378</v>
      </c>
    </row>
    <row r="30" spans="1:4" x14ac:dyDescent="0.2">
      <c r="A30" s="232" t="s">
        <v>17</v>
      </c>
      <c r="B30" s="230">
        <v>39371</v>
      </c>
      <c r="C30" s="233" t="s">
        <v>379</v>
      </c>
      <c r="D30" s="230">
        <v>39454</v>
      </c>
    </row>
    <row r="31" spans="1:4" x14ac:dyDescent="0.2">
      <c r="A31" s="229" t="s">
        <v>140</v>
      </c>
      <c r="B31" s="230"/>
      <c r="C31" s="238" t="s">
        <v>365</v>
      </c>
      <c r="D31" s="230"/>
    </row>
    <row r="32" spans="1:4" x14ac:dyDescent="0.2">
      <c r="A32" s="229" t="s">
        <v>103</v>
      </c>
      <c r="B32" s="230"/>
      <c r="C32" s="235" t="s">
        <v>380</v>
      </c>
      <c r="D32" s="230">
        <v>43141</v>
      </c>
    </row>
    <row r="33" spans="1:4" x14ac:dyDescent="0.2">
      <c r="A33" s="232" t="s">
        <v>26</v>
      </c>
      <c r="B33" s="230">
        <v>41011</v>
      </c>
      <c r="C33" s="233" t="s">
        <v>381</v>
      </c>
      <c r="D33" s="230">
        <v>41242</v>
      </c>
    </row>
    <row r="34" spans="1:4" x14ac:dyDescent="0.2">
      <c r="A34" s="236" t="s">
        <v>51</v>
      </c>
      <c r="B34" s="237">
        <v>41344</v>
      </c>
      <c r="C34" s="247" t="s">
        <v>382</v>
      </c>
      <c r="D34" s="230">
        <v>41646</v>
      </c>
    </row>
    <row r="35" spans="1:4" x14ac:dyDescent="0.2">
      <c r="A35" s="245" t="s">
        <v>27</v>
      </c>
      <c r="B35" s="230">
        <v>40235</v>
      </c>
      <c r="C35" s="233" t="s">
        <v>383</v>
      </c>
      <c r="D35" s="248" t="s">
        <v>384</v>
      </c>
    </row>
    <row r="36" spans="1:4" x14ac:dyDescent="0.2">
      <c r="A36" s="246" t="s">
        <v>133</v>
      </c>
      <c r="B36" s="237">
        <v>40775</v>
      </c>
      <c r="C36" s="247" t="s">
        <v>385</v>
      </c>
      <c r="D36" s="230">
        <v>41217</v>
      </c>
    </row>
    <row r="37" spans="1:4" x14ac:dyDescent="0.2">
      <c r="A37" s="250" t="s">
        <v>52</v>
      </c>
      <c r="B37" s="242">
        <v>41401</v>
      </c>
      <c r="C37" s="254" t="s">
        <v>382</v>
      </c>
      <c r="D37" s="242">
        <v>41876</v>
      </c>
    </row>
    <row r="38" spans="1:4" x14ac:dyDescent="0.2">
      <c r="A38" s="245" t="s">
        <v>147</v>
      </c>
      <c r="B38" s="230">
        <v>40452</v>
      </c>
      <c r="C38" s="233" t="s">
        <v>386</v>
      </c>
      <c r="D38" s="245" t="s">
        <v>387</v>
      </c>
    </row>
    <row r="39" spans="1:4" x14ac:dyDescent="0.2">
      <c r="A39" s="229" t="s">
        <v>331</v>
      </c>
      <c r="B39" s="230"/>
      <c r="C39" s="235" t="s">
        <v>373</v>
      </c>
      <c r="D39" s="230">
        <v>43063</v>
      </c>
    </row>
    <row r="40" spans="1:4" x14ac:dyDescent="0.2">
      <c r="A40" s="229" t="s">
        <v>24</v>
      </c>
      <c r="B40" s="230"/>
      <c r="C40" s="231" t="s">
        <v>365</v>
      </c>
      <c r="D40" s="230"/>
    </row>
    <row r="41" spans="1:4" x14ac:dyDescent="0.2">
      <c r="A41" s="229" t="s">
        <v>32</v>
      </c>
      <c r="B41" s="230">
        <v>41939</v>
      </c>
      <c r="C41" s="231" t="s">
        <v>365</v>
      </c>
      <c r="D41" s="230">
        <v>42286</v>
      </c>
    </row>
    <row r="42" spans="1:4" x14ac:dyDescent="0.2">
      <c r="A42" s="229" t="s">
        <v>330</v>
      </c>
      <c r="B42" s="230">
        <v>41939</v>
      </c>
      <c r="C42" s="231" t="s">
        <v>365</v>
      </c>
      <c r="D42" s="230">
        <v>42108</v>
      </c>
    </row>
    <row r="43" spans="1:4" x14ac:dyDescent="0.2">
      <c r="A43" s="229" t="s">
        <v>99</v>
      </c>
      <c r="B43" s="230">
        <v>42741</v>
      </c>
      <c r="C43" s="235" t="s">
        <v>388</v>
      </c>
      <c r="D43" s="230">
        <v>42851</v>
      </c>
    </row>
    <row r="44" spans="1:4" x14ac:dyDescent="0.2">
      <c r="A44" s="229" t="s">
        <v>333</v>
      </c>
      <c r="B44" s="230">
        <v>41628</v>
      </c>
      <c r="C44" s="235" t="s">
        <v>389</v>
      </c>
      <c r="D44" s="230">
        <v>41870</v>
      </c>
    </row>
    <row r="45" spans="1:4" x14ac:dyDescent="0.2">
      <c r="A45" s="236" t="s">
        <v>334</v>
      </c>
      <c r="B45" s="237">
        <v>41598</v>
      </c>
      <c r="C45" s="255" t="s">
        <v>390</v>
      </c>
      <c r="D45" s="230">
        <v>41624</v>
      </c>
    </row>
  </sheetData>
  <autoFilter ref="A1:D45">
    <sortState ref="A2:D45">
      <sortCondition ref="A1:A45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Plan1</vt:lpstr>
      <vt:lpstr>Plan2</vt:lpstr>
      <vt:lpstr>DIRMAB</vt:lpstr>
      <vt:lpstr>LAST SHOP VISIT</vt:lpstr>
      <vt:lpstr>Plan1!Print_Area</vt:lpstr>
    </vt:vector>
  </TitlesOfParts>
  <Company>COMAER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mendess</dc:creator>
  <cp:lastModifiedBy>Renato R. Gomes</cp:lastModifiedBy>
  <cp:lastPrinted>2018-08-06T11:55:06Z</cp:lastPrinted>
  <dcterms:created xsi:type="dcterms:W3CDTF">2008-10-02T15:10:02Z</dcterms:created>
  <dcterms:modified xsi:type="dcterms:W3CDTF">2018-11-26T16:32:16Z</dcterms:modified>
</cp:coreProperties>
</file>